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75" windowWidth="19320" windowHeight="13740" activeTab="1"/>
  </bookViews>
  <sheets>
    <sheet name="設定用" sheetId="1" r:id="rId1"/>
    <sheet name="4週間分" sheetId="2" r:id="rId2"/>
    <sheet name="8週間分(①）" sheetId="3" r:id="rId3"/>
    <sheet name="8週間分(②）" sheetId="4" r:id="rId4"/>
    <sheet name="20週間分（①）" sheetId="5" r:id="rId5"/>
    <sheet name="20週間分（②）" sheetId="6" r:id="rId6"/>
  </sheets>
  <definedNames>
    <definedName name="_xlnm.Print_Area" localSheetId="4">'20週間分（①）'!$A$1:$M$44</definedName>
    <definedName name="_xlnm.Print_Area" localSheetId="5">'20週間分（②）'!$A$1:$M$44</definedName>
    <definedName name="_xlnm.Print_Area" localSheetId="1">'4週間分'!$A$1:$U$65</definedName>
    <definedName name="_xlnm.Print_Area" localSheetId="2">'8週間分(①）'!$A$1:$O$53</definedName>
    <definedName name="_xlnm.Print_Area" localSheetId="3">'8週間分(②）'!$A$1:$O$53</definedName>
  </definedNames>
  <calcPr fullCalcOnLoad="1"/>
</workbook>
</file>

<file path=xl/sharedStrings.xml><?xml version="1.0" encoding="utf-8"?>
<sst xmlns="http://schemas.openxmlformats.org/spreadsheetml/2006/main" count="33" uniqueCount="28">
  <si>
    <t>スケジュール</t>
  </si>
  <si>
    <t>①日付の設定</t>
  </si>
  <si>
    <t>からのスケジュールを設定する</t>
  </si>
  <si>
    <t>（月曜日の日付を入力してください）</t>
  </si>
  <si>
    <t>↑日付を入力してください</t>
  </si>
  <si>
    <t>②スケジュールの自動繰り上げ</t>
  </si>
  <si>
    <t>※スケジュールの自動繰り上げをすると、前の状態に戻れないので、クリック前に保存してください。</t>
  </si>
  <si>
    <t>※①と②の順番は逆でもかまいませんが、片方だけですとスケジュールが１週ずれるので気を付けてください。</t>
  </si>
  <si>
    <t>～</t>
  </si>
  <si>
    <t>天皇誕生日</t>
  </si>
  <si>
    <t/>
  </si>
  <si>
    <t>憲法記念日</t>
  </si>
  <si>
    <t>みどりの日</t>
  </si>
  <si>
    <t>こどもの日</t>
  </si>
  <si>
    <t>海の日</t>
  </si>
  <si>
    <t>元旦</t>
  </si>
  <si>
    <t>振替休日</t>
  </si>
  <si>
    <t>文化の日</t>
  </si>
  <si>
    <t>勤労感謝の日</t>
  </si>
  <si>
    <t>成人の日</t>
  </si>
  <si>
    <t>建国記念日</t>
  </si>
  <si>
    <t>春分の日</t>
  </si>
  <si>
    <t>昭和の日</t>
  </si>
  <si>
    <t>敬老の日</t>
  </si>
  <si>
    <t>国民の休日</t>
  </si>
  <si>
    <t>秋分の日</t>
  </si>
  <si>
    <t>体育の日</t>
  </si>
  <si>
    <t>※繰り上げは1週ずつしか行いません。複数の週の繰り上げを行う場合は、繰り上げる週の数だけクリックして下さい。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</si>
</sst>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\(aaa\)"/>
    <numFmt numFmtId="181" formatCode="yy/m/d"/>
    <numFmt numFmtId="182" formatCode="yyyy/m/d&quot;～&quot;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color indexed="18"/>
      <name val="ＭＳ Ｐゴシック"/>
      <family val="3"/>
    </font>
    <font>
      <b/>
      <sz val="11"/>
      <color indexed="60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9"/>
      <name val="ＭＳ Ｐ明朝"/>
      <family val="1"/>
    </font>
    <font>
      <sz val="9"/>
      <name val="ＭＳ 明朝"/>
      <family val="1"/>
    </font>
    <font>
      <u val="single"/>
      <sz val="9"/>
      <color indexed="12"/>
      <name val="ＭＳ Ｐ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sz val="10"/>
      <name val="MS UI Gothic"/>
      <family val="3"/>
    </font>
    <font>
      <b/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45"/>
      </left>
      <right>
        <color indexed="63"/>
      </right>
      <top style="thick">
        <color indexed="45"/>
      </top>
      <bottom style="thick">
        <color indexed="45"/>
      </bottom>
    </border>
    <border>
      <left>
        <color indexed="63"/>
      </left>
      <right>
        <color indexed="63"/>
      </right>
      <top style="thick">
        <color indexed="45"/>
      </top>
      <bottom style="thick">
        <color indexed="45"/>
      </bottom>
    </border>
    <border>
      <left>
        <color indexed="63"/>
      </left>
      <right style="thick">
        <color indexed="45"/>
      </right>
      <top style="thick">
        <color indexed="45"/>
      </top>
      <bottom style="thick">
        <color indexed="45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4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2" fillId="35" borderId="12" xfId="0" applyNumberFormat="1" applyFont="1" applyFill="1" applyBorder="1" applyAlignment="1">
      <alignment vertical="center" shrinkToFit="1"/>
    </xf>
    <xf numFmtId="180" fontId="12" fillId="35" borderId="11" xfId="0" applyNumberFormat="1" applyFont="1" applyFill="1" applyBorder="1" applyAlignment="1">
      <alignment horizontal="center" vertical="center"/>
    </xf>
    <xf numFmtId="49" fontId="12" fillId="35" borderId="13" xfId="0" applyNumberFormat="1" applyFont="1" applyFill="1" applyBorder="1" applyAlignment="1">
      <alignment vertical="center" shrinkToFit="1"/>
    </xf>
    <xf numFmtId="49" fontId="12" fillId="35" borderId="11" xfId="0" applyNumberFormat="1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0" fontId="12" fillId="35" borderId="14" xfId="0" applyFont="1" applyFill="1" applyBorder="1" applyAlignment="1">
      <alignment vertical="center"/>
    </xf>
    <xf numFmtId="180" fontId="12" fillId="35" borderId="14" xfId="0" applyNumberFormat="1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11" fillId="35" borderId="16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Alignment="1">
      <alignment horizontal="left" shrinkToFit="1"/>
    </xf>
    <xf numFmtId="180" fontId="14" fillId="0" borderId="17" xfId="0" applyNumberFormat="1" applyFont="1" applyBorder="1" applyAlignment="1">
      <alignment vertical="center" shrinkToFit="1"/>
    </xf>
    <xf numFmtId="49" fontId="11" fillId="0" borderId="16" xfId="0" applyNumberFormat="1" applyFont="1" applyBorder="1" applyAlignment="1">
      <alignment horizontal="left" vertical="center" shrinkToFit="1"/>
    </xf>
    <xf numFmtId="49" fontId="11" fillId="35" borderId="0" xfId="0" applyNumberFormat="1" applyFont="1" applyFill="1" applyAlignment="1">
      <alignment horizontal="left" shrinkToFit="1"/>
    </xf>
    <xf numFmtId="49" fontId="14" fillId="35" borderId="17" xfId="0" applyNumberFormat="1" applyFont="1" applyFill="1" applyBorder="1" applyAlignment="1">
      <alignment vertical="center" shrinkToFit="1"/>
    </xf>
    <xf numFmtId="49" fontId="14" fillId="0" borderId="17" xfId="0" applyNumberFormat="1" applyFont="1" applyBorder="1" applyAlignment="1">
      <alignment vertical="center" shrinkToFit="1"/>
    </xf>
    <xf numFmtId="180" fontId="14" fillId="35" borderId="17" xfId="0" applyNumberFormat="1" applyFont="1" applyFill="1" applyBorder="1" applyAlignment="1">
      <alignment horizontal="left" vertical="center" shrinkToFit="1"/>
    </xf>
    <xf numFmtId="180" fontId="15" fillId="0" borderId="17" xfId="0" applyNumberFormat="1" applyFont="1" applyBorder="1" applyAlignment="1">
      <alignment vertical="center" shrinkToFit="1"/>
    </xf>
    <xf numFmtId="49" fontId="14" fillId="0" borderId="16" xfId="0" applyNumberFormat="1" applyFont="1" applyBorder="1" applyAlignment="1">
      <alignment shrinkToFit="1"/>
    </xf>
    <xf numFmtId="49" fontId="14" fillId="35" borderId="17" xfId="0" applyNumberFormat="1" applyFont="1" applyFill="1" applyBorder="1" applyAlignment="1">
      <alignment shrinkToFit="1"/>
    </xf>
    <xf numFmtId="49" fontId="16" fillId="0" borderId="17" xfId="0" applyNumberFormat="1" applyFont="1" applyBorder="1" applyAlignment="1">
      <alignment vertical="center" shrinkToFit="1"/>
    </xf>
    <xf numFmtId="49" fontId="14" fillId="0" borderId="17" xfId="0" applyNumberFormat="1" applyFont="1" applyBorder="1" applyAlignment="1">
      <alignment shrinkToFit="1"/>
    </xf>
    <xf numFmtId="49" fontId="16" fillId="0" borderId="17" xfId="0" applyNumberFormat="1" applyFont="1" applyBorder="1" applyAlignment="1">
      <alignment shrinkToFit="1"/>
    </xf>
    <xf numFmtId="49" fontId="15" fillId="35" borderId="17" xfId="0" applyNumberFormat="1" applyFont="1" applyFill="1" applyBorder="1" applyAlignment="1">
      <alignment vertical="center" shrinkToFit="1"/>
    </xf>
    <xf numFmtId="49" fontId="14" fillId="35" borderId="18" xfId="0" applyNumberFormat="1" applyFont="1" applyFill="1" applyBorder="1" applyAlignment="1">
      <alignment vertical="center" shrinkToFit="1"/>
    </xf>
    <xf numFmtId="49" fontId="11" fillId="35" borderId="13" xfId="0" applyNumberFormat="1" applyFont="1" applyFill="1" applyBorder="1" applyAlignment="1">
      <alignment horizontal="left" vertical="center" shrinkToFit="1"/>
    </xf>
    <xf numFmtId="49" fontId="11" fillId="0" borderId="11" xfId="0" applyNumberFormat="1" applyFont="1" applyBorder="1" applyAlignment="1">
      <alignment horizontal="left" shrinkToFit="1"/>
    </xf>
    <xf numFmtId="49" fontId="14" fillId="0" borderId="18" xfId="0" applyNumberFormat="1" applyFont="1" applyBorder="1" applyAlignment="1">
      <alignment vertical="center" shrinkToFit="1"/>
    </xf>
    <xf numFmtId="49" fontId="11" fillId="35" borderId="11" xfId="0" applyNumberFormat="1" applyFont="1" applyFill="1" applyBorder="1" applyAlignment="1">
      <alignment horizontal="left" shrinkToFit="1"/>
    </xf>
    <xf numFmtId="180" fontId="12" fillId="35" borderId="13" xfId="0" applyNumberFormat="1" applyFont="1" applyFill="1" applyBorder="1" applyAlignment="1">
      <alignment vertical="center" shrinkToFit="1"/>
    </xf>
    <xf numFmtId="180" fontId="12" fillId="35" borderId="11" xfId="0" applyNumberFormat="1" applyFont="1" applyFill="1" applyBorder="1" applyAlignment="1">
      <alignment vertical="center"/>
    </xf>
    <xf numFmtId="180" fontId="12" fillId="35" borderId="15" xfId="0" applyNumberFormat="1" applyFont="1" applyFill="1" applyBorder="1" applyAlignment="1">
      <alignment vertical="center"/>
    </xf>
    <xf numFmtId="49" fontId="12" fillId="35" borderId="13" xfId="0" applyNumberFormat="1" applyFont="1" applyFill="1" applyBorder="1" applyAlignment="1">
      <alignment vertical="center"/>
    </xf>
    <xf numFmtId="180" fontId="12" fillId="35" borderId="13" xfId="0" applyNumberFormat="1" applyFont="1" applyFill="1" applyBorder="1" applyAlignment="1">
      <alignment vertical="center"/>
    </xf>
    <xf numFmtId="49" fontId="14" fillId="35" borderId="16" xfId="0" applyNumberFormat="1" applyFont="1" applyFill="1" applyBorder="1" applyAlignment="1">
      <alignment shrinkToFit="1"/>
    </xf>
    <xf numFmtId="49" fontId="14" fillId="0" borderId="19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16" xfId="0" applyNumberFormat="1" applyFont="1" applyBorder="1" applyAlignment="1">
      <alignment vertical="center"/>
    </xf>
    <xf numFmtId="0" fontId="17" fillId="0" borderId="0" xfId="43" applyFont="1" applyAlignment="1">
      <alignment vertical="center"/>
    </xf>
    <xf numFmtId="49" fontId="14" fillId="0" borderId="0" xfId="0" applyNumberFormat="1" applyFont="1" applyAlignment="1">
      <alignment horizontal="left"/>
    </xf>
    <xf numFmtId="49" fontId="14" fillId="0" borderId="16" xfId="0" applyNumberFormat="1" applyFont="1" applyBorder="1" applyAlignment="1">
      <alignment vertical="center" shrinkToFit="1"/>
    </xf>
    <xf numFmtId="49" fontId="14" fillId="0" borderId="20" xfId="0" applyNumberFormat="1" applyFont="1" applyBorder="1" applyAlignment="1">
      <alignment vertical="center" shrinkToFit="1"/>
    </xf>
    <xf numFmtId="49" fontId="14" fillId="0" borderId="13" xfId="0" applyNumberFormat="1" applyFont="1" applyBorder="1" applyAlignment="1">
      <alignment vertical="center" shrinkToFit="1"/>
    </xf>
    <xf numFmtId="49" fontId="14" fillId="0" borderId="0" xfId="0" applyNumberFormat="1" applyFont="1" applyAlignment="1">
      <alignment horizontal="center" vertical="center"/>
    </xf>
    <xf numFmtId="0" fontId="14" fillId="0" borderId="16" xfId="0" applyFont="1" applyBorder="1" applyAlignment="1">
      <alignment vertical="center"/>
    </xf>
    <xf numFmtId="49" fontId="14" fillId="0" borderId="0" xfId="0" applyNumberFormat="1" applyFont="1" applyAlignment="1">
      <alignment/>
    </xf>
    <xf numFmtId="49" fontId="14" fillId="0" borderId="19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49" fontId="14" fillId="0" borderId="13" xfId="0" applyNumberFormat="1" applyFont="1" applyBorder="1" applyAlignment="1">
      <alignment horizontal="center" vertical="center" shrinkToFit="1"/>
    </xf>
    <xf numFmtId="56" fontId="14" fillId="0" borderId="16" xfId="0" applyNumberFormat="1" applyFont="1" applyBorder="1" applyAlignment="1">
      <alignment vertical="center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14" fillId="0" borderId="21" xfId="0" applyNumberFormat="1" applyFont="1" applyBorder="1" applyAlignment="1">
      <alignment vertical="center" shrinkToFit="1"/>
    </xf>
    <xf numFmtId="49" fontId="14" fillId="0" borderId="22" xfId="0" applyNumberFormat="1" applyFont="1" applyBorder="1" applyAlignment="1">
      <alignment vertical="center" shrinkToFit="1"/>
    </xf>
    <xf numFmtId="49" fontId="14" fillId="0" borderId="23" xfId="0" applyNumberFormat="1" applyFont="1" applyBorder="1" applyAlignment="1">
      <alignment vertical="center" shrinkToFit="1"/>
    </xf>
    <xf numFmtId="49" fontId="14" fillId="0" borderId="12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49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 shrinkToFit="1"/>
    </xf>
    <xf numFmtId="49" fontId="14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81" fontId="12" fillId="0" borderId="0" xfId="0" applyNumberFormat="1" applyFont="1" applyAlignment="1">
      <alignment vertical="center"/>
    </xf>
    <xf numFmtId="181" fontId="12" fillId="0" borderId="24" xfId="0" applyNumberFormat="1" applyFont="1" applyBorder="1" applyAlignment="1">
      <alignment vertical="center"/>
    </xf>
    <xf numFmtId="181" fontId="12" fillId="0" borderId="22" xfId="0" applyNumberFormat="1" applyFont="1" applyBorder="1" applyAlignment="1">
      <alignment vertical="center"/>
    </xf>
    <xf numFmtId="181" fontId="12" fillId="0" borderId="11" xfId="0" applyNumberFormat="1" applyFont="1" applyBorder="1" applyAlignment="1">
      <alignment vertical="center"/>
    </xf>
    <xf numFmtId="181" fontId="12" fillId="0" borderId="13" xfId="0" applyNumberFormat="1" applyFont="1" applyBorder="1" applyAlignment="1">
      <alignment vertical="center"/>
    </xf>
    <xf numFmtId="180" fontId="12" fillId="0" borderId="0" xfId="0" applyNumberFormat="1" applyFont="1" applyAlignment="1">
      <alignment vertical="center"/>
    </xf>
    <xf numFmtId="180" fontId="12" fillId="35" borderId="20" xfId="0" applyNumberFormat="1" applyFont="1" applyFill="1" applyBorder="1" applyAlignment="1">
      <alignment horizontal="center" vertical="center" shrinkToFit="1"/>
    </xf>
    <xf numFmtId="180" fontId="12" fillId="35" borderId="13" xfId="0" applyNumberFormat="1" applyFont="1" applyFill="1" applyBorder="1" applyAlignment="1">
      <alignment horizontal="center" vertical="center" shrinkToFit="1"/>
    </xf>
    <xf numFmtId="180" fontId="12" fillId="0" borderId="0" xfId="0" applyNumberFormat="1" applyFont="1" applyAlignment="1">
      <alignment vertical="center" shrinkToFit="1"/>
    </xf>
    <xf numFmtId="180" fontId="14" fillId="0" borderId="16" xfId="0" applyNumberFormat="1" applyFont="1" applyBorder="1" applyAlignment="1">
      <alignment vertical="center" shrinkToFit="1"/>
    </xf>
    <xf numFmtId="49" fontId="14" fillId="35" borderId="16" xfId="0" applyNumberFormat="1" applyFont="1" applyFill="1" applyBorder="1" applyAlignment="1">
      <alignment vertical="center" shrinkToFit="1"/>
    </xf>
    <xf numFmtId="49" fontId="12" fillId="0" borderId="0" xfId="0" applyNumberFormat="1" applyFont="1" applyAlignment="1">
      <alignment vertical="center" shrinkToFit="1"/>
    </xf>
    <xf numFmtId="180" fontId="14" fillId="35" borderId="16" xfId="0" applyNumberFormat="1" applyFont="1" applyFill="1" applyBorder="1" applyAlignment="1">
      <alignment horizontal="left" vertical="center" shrinkToFit="1"/>
    </xf>
    <xf numFmtId="49" fontId="16" fillId="0" borderId="16" xfId="0" applyNumberFormat="1" applyFont="1" applyBorder="1" applyAlignment="1">
      <alignment vertical="center" shrinkToFit="1"/>
    </xf>
    <xf numFmtId="49" fontId="16" fillId="0" borderId="16" xfId="0" applyNumberFormat="1" applyFont="1" applyBorder="1" applyAlignment="1">
      <alignment shrinkToFit="1"/>
    </xf>
    <xf numFmtId="49" fontId="15" fillId="35" borderId="16" xfId="0" applyNumberFormat="1" applyFont="1" applyFill="1" applyBorder="1" applyAlignment="1">
      <alignment vertical="center" shrinkToFit="1"/>
    </xf>
    <xf numFmtId="180" fontId="15" fillId="0" borderId="16" xfId="0" applyNumberFormat="1" applyFont="1" applyBorder="1" applyAlignment="1">
      <alignment vertical="center" shrinkToFit="1"/>
    </xf>
    <xf numFmtId="49" fontId="14" fillId="35" borderId="13" xfId="0" applyNumberFormat="1" applyFont="1" applyFill="1" applyBorder="1" applyAlignment="1">
      <alignment vertical="center" shrinkToFit="1"/>
    </xf>
    <xf numFmtId="49" fontId="12" fillId="0" borderId="0" xfId="0" applyNumberFormat="1" applyFont="1" applyAlignment="1">
      <alignment horizontal="left" vertical="center" shrinkToFit="1"/>
    </xf>
    <xf numFmtId="180" fontId="14" fillId="35" borderId="16" xfId="0" applyNumberFormat="1" applyFont="1" applyFill="1" applyBorder="1" applyAlignment="1">
      <alignment vertical="center" shrinkToFit="1"/>
    </xf>
    <xf numFmtId="49" fontId="14" fillId="0" borderId="11" xfId="0" applyNumberFormat="1" applyFont="1" applyBorder="1" applyAlignment="1">
      <alignment vertical="center" shrinkToFit="1"/>
    </xf>
    <xf numFmtId="49" fontId="14" fillId="0" borderId="0" xfId="0" applyNumberFormat="1" applyFont="1" applyAlignment="1">
      <alignment vertical="center" shrinkToFit="1"/>
    </xf>
    <xf numFmtId="49" fontId="12" fillId="0" borderId="25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12" fillId="0" borderId="28" xfId="0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0" fillId="0" borderId="24" xfId="0" applyNumberFormat="1" applyFont="1" applyBorder="1" applyAlignment="1">
      <alignment vertical="center"/>
    </xf>
    <xf numFmtId="49" fontId="20" fillId="0" borderId="22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11" xfId="0" applyNumberFormat="1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181" fontId="26" fillId="0" borderId="0" xfId="0" applyNumberFormat="1" applyFont="1" applyAlignment="1">
      <alignment vertical="center"/>
    </xf>
    <xf numFmtId="182" fontId="27" fillId="0" borderId="30" xfId="0" applyNumberFormat="1" applyFont="1" applyBorder="1" applyAlignment="1">
      <alignment horizontal="left" vertical="center" shrinkToFit="1"/>
    </xf>
    <xf numFmtId="14" fontId="27" fillId="0" borderId="14" xfId="0" applyNumberFormat="1" applyFont="1" applyBorder="1" applyAlignment="1">
      <alignment horizontal="left" vertical="center"/>
    </xf>
    <xf numFmtId="181" fontId="21" fillId="0" borderId="14" xfId="0" applyNumberFormat="1" applyFont="1" applyBorder="1" applyAlignment="1">
      <alignment horizontal="left" vertical="center"/>
    </xf>
    <xf numFmtId="181" fontId="26" fillId="0" borderId="14" xfId="0" applyNumberFormat="1" applyFont="1" applyBorder="1" applyAlignment="1">
      <alignment vertical="center"/>
    </xf>
    <xf numFmtId="181" fontId="26" fillId="0" borderId="15" xfId="0" applyNumberFormat="1" applyFont="1" applyBorder="1" applyAlignment="1">
      <alignment vertical="center"/>
    </xf>
    <xf numFmtId="181" fontId="24" fillId="0" borderId="14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vertical="center"/>
    </xf>
    <xf numFmtId="180" fontId="11" fillId="35" borderId="20" xfId="0" applyNumberFormat="1" applyFont="1" applyFill="1" applyBorder="1" applyAlignment="1">
      <alignment horizontal="center" vertical="center" shrinkToFit="1"/>
    </xf>
    <xf numFmtId="180" fontId="11" fillId="35" borderId="13" xfId="0" applyNumberFormat="1" applyFont="1" applyFill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vertical="center" shrinkToFit="1"/>
    </xf>
    <xf numFmtId="180" fontId="11" fillId="35" borderId="15" xfId="0" applyNumberFormat="1" applyFont="1" applyFill="1" applyBorder="1" applyAlignment="1">
      <alignment horizontal="center" vertical="center" shrinkToFit="1"/>
    </xf>
    <xf numFmtId="180" fontId="14" fillId="0" borderId="13" xfId="0" applyNumberFormat="1" applyFont="1" applyBorder="1" applyAlignment="1">
      <alignment vertical="center" shrinkToFit="1"/>
    </xf>
    <xf numFmtId="180" fontId="14" fillId="35" borderId="13" xfId="0" applyNumberFormat="1" applyFont="1" applyFill="1" applyBorder="1" applyAlignment="1">
      <alignment horizontal="left" vertical="center" shrinkToFit="1"/>
    </xf>
    <xf numFmtId="180" fontId="14" fillId="35" borderId="13" xfId="0" applyNumberFormat="1" applyFont="1" applyFill="1" applyBorder="1" applyAlignment="1">
      <alignment vertical="center" shrinkToFit="1"/>
    </xf>
    <xf numFmtId="49" fontId="24" fillId="0" borderId="0" xfId="0" applyNumberFormat="1" applyFont="1" applyAlignment="1">
      <alignment horizontal="center" vertical="center"/>
    </xf>
    <xf numFmtId="49" fontId="14" fillId="0" borderId="25" xfId="0" applyNumberFormat="1" applyFont="1" applyBorder="1" applyAlignment="1">
      <alignment vertical="center"/>
    </xf>
    <xf numFmtId="49" fontId="14" fillId="0" borderId="26" xfId="0" applyNumberFormat="1" applyFont="1" applyBorder="1" applyAlignment="1">
      <alignment vertical="center"/>
    </xf>
    <xf numFmtId="49" fontId="14" fillId="0" borderId="27" xfId="0" applyNumberFormat="1" applyFont="1" applyBorder="1" applyAlignment="1">
      <alignment vertical="center"/>
    </xf>
    <xf numFmtId="0" fontId="24" fillId="0" borderId="26" xfId="0" applyNumberFormat="1" applyFont="1" applyBorder="1" applyAlignment="1">
      <alignment vertical="center"/>
    </xf>
    <xf numFmtId="0" fontId="24" fillId="0" borderId="27" xfId="0" applyNumberFormat="1" applyFont="1" applyBorder="1" applyAlignment="1">
      <alignment vertical="center"/>
    </xf>
    <xf numFmtId="49" fontId="11" fillId="0" borderId="26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0" fontId="24" fillId="0" borderId="11" xfId="0" applyNumberFormat="1" applyFont="1" applyBorder="1" applyAlignment="1">
      <alignment vertical="center"/>
    </xf>
    <xf numFmtId="0" fontId="24" fillId="0" borderId="13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182" fontId="28" fillId="0" borderId="30" xfId="0" applyNumberFormat="1" applyFont="1" applyBorder="1" applyAlignment="1">
      <alignment vertical="center"/>
    </xf>
    <xf numFmtId="14" fontId="28" fillId="0" borderId="14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49" fontId="26" fillId="0" borderId="15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horizontal="left" vertical="center"/>
    </xf>
    <xf numFmtId="0" fontId="14" fillId="0" borderId="26" xfId="0" applyNumberFormat="1" applyFont="1" applyBorder="1" applyAlignment="1">
      <alignment vertical="center"/>
    </xf>
    <xf numFmtId="0" fontId="14" fillId="0" borderId="27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3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11" fillId="0" borderId="19" xfId="0" applyNumberFormat="1" applyFont="1" applyFill="1" applyBorder="1" applyAlignment="1">
      <alignment horizontal="left" shrinkToFit="1"/>
    </xf>
    <xf numFmtId="180" fontId="14" fillId="0" borderId="17" xfId="0" applyNumberFormat="1" applyFont="1" applyFill="1" applyBorder="1" applyAlignment="1">
      <alignment vertical="center" shrinkToFit="1"/>
    </xf>
    <xf numFmtId="49" fontId="11" fillId="0" borderId="16" xfId="0" applyNumberFormat="1" applyFont="1" applyFill="1" applyBorder="1" applyAlignment="1">
      <alignment horizontal="left" vertical="center" shrinkToFit="1"/>
    </xf>
    <xf numFmtId="49" fontId="11" fillId="0" borderId="0" xfId="0" applyNumberFormat="1" applyFont="1" applyFill="1" applyAlignment="1">
      <alignment horizontal="left" shrinkToFit="1"/>
    </xf>
    <xf numFmtId="49" fontId="14" fillId="0" borderId="17" xfId="0" applyNumberFormat="1" applyFont="1" applyFill="1" applyBorder="1" applyAlignment="1">
      <alignment shrinkToFit="1"/>
    </xf>
    <xf numFmtId="49" fontId="14" fillId="0" borderId="17" xfId="0" applyNumberFormat="1" applyFont="1" applyFill="1" applyBorder="1" applyAlignment="1">
      <alignment vertical="center" shrinkToFit="1"/>
    </xf>
    <xf numFmtId="49" fontId="11" fillId="0" borderId="12" xfId="0" applyNumberFormat="1" applyFont="1" applyFill="1" applyBorder="1" applyAlignment="1">
      <alignment horizontal="left" shrinkToFit="1"/>
    </xf>
    <xf numFmtId="49" fontId="14" fillId="0" borderId="18" xfId="0" applyNumberFormat="1" applyFont="1" applyFill="1" applyBorder="1" applyAlignment="1">
      <alignment vertical="center" shrinkToFit="1"/>
    </xf>
    <xf numFmtId="49" fontId="11" fillId="0" borderId="13" xfId="0" applyNumberFormat="1" applyFont="1" applyFill="1" applyBorder="1" applyAlignment="1">
      <alignment horizontal="left" vertical="center" shrinkToFit="1"/>
    </xf>
    <xf numFmtId="49" fontId="11" fillId="0" borderId="11" xfId="0" applyNumberFormat="1" applyFont="1" applyFill="1" applyBorder="1" applyAlignment="1">
      <alignment horizontal="left" shrinkToFit="1"/>
    </xf>
    <xf numFmtId="180" fontId="15" fillId="0" borderId="17" xfId="0" applyNumberFormat="1" applyFont="1" applyFill="1" applyBorder="1" applyAlignment="1">
      <alignment vertical="center" shrinkToFit="1"/>
    </xf>
    <xf numFmtId="49" fontId="14" fillId="0" borderId="19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4" fillId="0" borderId="16" xfId="0" applyNumberFormat="1" applyFont="1" applyFill="1" applyBorder="1" applyAlignment="1">
      <alignment vertical="center"/>
    </xf>
    <xf numFmtId="49" fontId="17" fillId="0" borderId="0" xfId="43" applyNumberFormat="1" applyFont="1" applyFill="1" applyAlignment="1">
      <alignment vertical="center"/>
    </xf>
    <xf numFmtId="49" fontId="14" fillId="35" borderId="17" xfId="0" applyNumberFormat="1" applyFont="1" applyFill="1" applyBorder="1" applyAlignment="1">
      <alignment horizontal="left" vertical="center" shrinkToFit="1"/>
    </xf>
    <xf numFmtId="49" fontId="14" fillId="35" borderId="16" xfId="0" applyNumberFormat="1" applyFont="1" applyFill="1" applyBorder="1" applyAlignment="1">
      <alignment horizontal="left" vertical="center" shrinkToFit="1"/>
    </xf>
    <xf numFmtId="180" fontId="14" fillId="0" borderId="21" xfId="0" applyNumberFormat="1" applyFont="1" applyFill="1" applyBorder="1" applyAlignment="1">
      <alignment vertical="center" shrinkToFit="1"/>
    </xf>
    <xf numFmtId="180" fontId="14" fillId="0" borderId="20" xfId="0" applyNumberFormat="1" applyFont="1" applyFill="1" applyBorder="1" applyAlignment="1">
      <alignment vertical="center" shrinkToFit="1"/>
    </xf>
    <xf numFmtId="180" fontId="14" fillId="0" borderId="16" xfId="0" applyNumberFormat="1" applyFont="1" applyFill="1" applyBorder="1" applyAlignment="1">
      <alignment vertical="center" shrinkToFit="1"/>
    </xf>
    <xf numFmtId="180" fontId="14" fillId="0" borderId="13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shrinkToFit="1"/>
    </xf>
    <xf numFmtId="49" fontId="14" fillId="0" borderId="21" xfId="0" applyNumberFormat="1" applyFont="1" applyFill="1" applyBorder="1" applyAlignment="1">
      <alignment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left" shrinkToFit="1"/>
    </xf>
    <xf numFmtId="49" fontId="11" fillId="0" borderId="0" xfId="0" applyNumberFormat="1" applyFont="1" applyBorder="1" applyAlignment="1">
      <alignment horizontal="left" shrinkToFit="1"/>
    </xf>
    <xf numFmtId="49" fontId="11" fillId="35" borderId="0" xfId="0" applyNumberFormat="1" applyFont="1" applyFill="1" applyBorder="1" applyAlignment="1">
      <alignment horizontal="left" shrinkToFit="1"/>
    </xf>
    <xf numFmtId="49" fontId="14" fillId="0" borderId="16" xfId="0" applyNumberFormat="1" applyFont="1" applyFill="1" applyBorder="1" applyAlignment="1">
      <alignment shrinkToFit="1"/>
    </xf>
    <xf numFmtId="49" fontId="16" fillId="0" borderId="17" xfId="0" applyNumberFormat="1" applyFont="1" applyFill="1" applyBorder="1" applyAlignment="1">
      <alignment vertical="center" shrinkToFit="1"/>
    </xf>
    <xf numFmtId="49" fontId="16" fillId="0" borderId="17" xfId="0" applyNumberFormat="1" applyFont="1" applyFill="1" applyBorder="1" applyAlignment="1">
      <alignment shrinkToFit="1"/>
    </xf>
    <xf numFmtId="49" fontId="11" fillId="0" borderId="16" xfId="0" applyNumberFormat="1" applyFont="1" applyFill="1" applyBorder="1" applyAlignment="1">
      <alignment shrinkToFit="1"/>
    </xf>
    <xf numFmtId="180" fontId="14" fillId="0" borderId="31" xfId="0" applyNumberFormat="1" applyFont="1" applyFill="1" applyBorder="1" applyAlignment="1">
      <alignment vertical="center" shrinkToFit="1"/>
    </xf>
    <xf numFmtId="180" fontId="14" fillId="0" borderId="31" xfId="0" applyNumberFormat="1" applyFont="1" applyBorder="1" applyAlignment="1">
      <alignment vertical="center" shrinkToFit="1"/>
    </xf>
    <xf numFmtId="49" fontId="14" fillId="35" borderId="31" xfId="0" applyNumberFormat="1" applyFont="1" applyFill="1" applyBorder="1" applyAlignment="1">
      <alignment horizontal="left" vertical="center" shrinkToFit="1"/>
    </xf>
    <xf numFmtId="49" fontId="14" fillId="35" borderId="31" xfId="0" applyNumberFormat="1" applyFont="1" applyFill="1" applyBorder="1" applyAlignment="1">
      <alignment vertical="center" shrinkToFit="1"/>
    </xf>
    <xf numFmtId="180" fontId="14" fillId="0" borderId="32" xfId="0" applyNumberFormat="1" applyFont="1" applyFill="1" applyBorder="1" applyAlignment="1">
      <alignment vertical="center" shrinkToFit="1"/>
    </xf>
    <xf numFmtId="180" fontId="14" fillId="0" borderId="22" xfId="0" applyNumberFormat="1" applyFont="1" applyBorder="1" applyAlignment="1">
      <alignment vertical="center" shrinkToFit="1"/>
    </xf>
    <xf numFmtId="180" fontId="14" fillId="35" borderId="22" xfId="0" applyNumberFormat="1" applyFont="1" applyFill="1" applyBorder="1" applyAlignment="1">
      <alignment horizontal="left" vertical="center" shrinkToFit="1"/>
    </xf>
    <xf numFmtId="49" fontId="14" fillId="0" borderId="16" xfId="0" applyNumberFormat="1" applyFont="1" applyFill="1" applyBorder="1" applyAlignment="1">
      <alignment vertical="center" shrinkToFit="1"/>
    </xf>
    <xf numFmtId="49" fontId="14" fillId="0" borderId="13" xfId="0" applyNumberFormat="1" applyFont="1" applyFill="1" applyBorder="1" applyAlignment="1">
      <alignment vertical="center" shrinkToFit="1"/>
    </xf>
    <xf numFmtId="180" fontId="14" fillId="0" borderId="22" xfId="0" applyNumberFormat="1" applyFont="1" applyFill="1" applyBorder="1" applyAlignment="1">
      <alignment vertical="center" shrinkToFit="1"/>
    </xf>
    <xf numFmtId="49" fontId="11" fillId="0" borderId="24" xfId="0" applyNumberFormat="1" applyFont="1" applyFill="1" applyBorder="1" applyAlignment="1">
      <alignment horizontal="left" shrinkToFit="1"/>
    </xf>
    <xf numFmtId="49" fontId="11" fillId="0" borderId="22" xfId="0" applyNumberFormat="1" applyFont="1" applyFill="1" applyBorder="1" applyAlignment="1">
      <alignment horizontal="left" vertical="center" shrinkToFit="1"/>
    </xf>
    <xf numFmtId="49" fontId="11" fillId="0" borderId="33" xfId="0" applyNumberFormat="1" applyFont="1" applyFill="1" applyBorder="1" applyAlignment="1">
      <alignment horizontal="left" shrinkToFit="1"/>
    </xf>
    <xf numFmtId="180" fontId="12" fillId="35" borderId="0" xfId="0" applyNumberFormat="1" applyFont="1" applyFill="1" applyBorder="1" applyAlignment="1">
      <alignment horizontal="center" vertical="center"/>
    </xf>
    <xf numFmtId="180" fontId="12" fillId="35" borderId="21" xfId="0" applyNumberFormat="1" applyFont="1" applyFill="1" applyBorder="1" applyAlignment="1">
      <alignment horizontal="center" vertical="center" shrinkToFit="1"/>
    </xf>
    <xf numFmtId="180" fontId="12" fillId="35" borderId="16" xfId="0" applyNumberFormat="1" applyFont="1" applyFill="1" applyBorder="1" applyAlignment="1">
      <alignment horizontal="center" vertical="center" shrinkToFit="1"/>
    </xf>
    <xf numFmtId="49" fontId="11" fillId="28" borderId="19" xfId="0" applyNumberFormat="1" applyFont="1" applyFill="1" applyBorder="1" applyAlignment="1">
      <alignment horizontal="left" shrinkToFit="1"/>
    </xf>
    <xf numFmtId="180" fontId="14" fillId="28" borderId="31" xfId="0" applyNumberFormat="1" applyFont="1" applyFill="1" applyBorder="1" applyAlignment="1">
      <alignment vertical="center" shrinkToFit="1"/>
    </xf>
    <xf numFmtId="49" fontId="11" fillId="28" borderId="16" xfId="0" applyNumberFormat="1" applyFont="1" applyFill="1" applyBorder="1" applyAlignment="1">
      <alignment horizontal="left" vertical="center" shrinkToFit="1"/>
    </xf>
    <xf numFmtId="180" fontId="14" fillId="28" borderId="17" xfId="0" applyNumberFormat="1" applyFont="1" applyFill="1" applyBorder="1" applyAlignment="1">
      <alignment vertical="center" shrinkToFit="1"/>
    </xf>
    <xf numFmtId="49" fontId="14" fillId="28" borderId="17" xfId="0" applyNumberFormat="1" applyFont="1" applyFill="1" applyBorder="1" applyAlignment="1">
      <alignment shrinkToFit="1"/>
    </xf>
    <xf numFmtId="49" fontId="14" fillId="28" borderId="17" xfId="0" applyNumberFormat="1" applyFont="1" applyFill="1" applyBorder="1" applyAlignment="1">
      <alignment vertical="center" shrinkToFit="1"/>
    </xf>
    <xf numFmtId="49" fontId="11" fillId="28" borderId="12" xfId="0" applyNumberFormat="1" applyFont="1" applyFill="1" applyBorder="1" applyAlignment="1">
      <alignment horizontal="left" shrinkToFit="1"/>
    </xf>
    <xf numFmtId="49" fontId="14" fillId="28" borderId="18" xfId="0" applyNumberFormat="1" applyFont="1" applyFill="1" applyBorder="1" applyAlignment="1">
      <alignment vertical="center" shrinkToFit="1"/>
    </xf>
    <xf numFmtId="49" fontId="11" fillId="28" borderId="13" xfId="0" applyNumberFormat="1" applyFont="1" applyFill="1" applyBorder="1" applyAlignment="1">
      <alignment horizontal="left" vertical="center" shrinkToFit="1"/>
    </xf>
    <xf numFmtId="180" fontId="14" fillId="28" borderId="21" xfId="0" applyNumberFormat="1" applyFont="1" applyFill="1" applyBorder="1" applyAlignment="1">
      <alignment vertical="center" shrinkToFit="1"/>
    </xf>
    <xf numFmtId="49" fontId="14" fillId="28" borderId="21" xfId="0" applyNumberFormat="1" applyFont="1" applyFill="1" applyBorder="1" applyAlignment="1">
      <alignment shrinkToFit="1"/>
    </xf>
    <xf numFmtId="49" fontId="14" fillId="28" borderId="21" xfId="0" applyNumberFormat="1" applyFont="1" applyFill="1" applyBorder="1" applyAlignment="1">
      <alignment vertical="center" shrinkToFit="1"/>
    </xf>
    <xf numFmtId="49" fontId="14" fillId="28" borderId="20" xfId="0" applyNumberFormat="1" applyFont="1" applyFill="1" applyBorder="1" applyAlignment="1">
      <alignment vertical="center" shrinkToFit="1"/>
    </xf>
    <xf numFmtId="180" fontId="14" fillId="28" borderId="16" xfId="0" applyNumberFormat="1" applyFont="1" applyFill="1" applyBorder="1" applyAlignment="1">
      <alignment vertical="center" shrinkToFit="1"/>
    </xf>
    <xf numFmtId="49" fontId="14" fillId="28" borderId="16" xfId="0" applyNumberFormat="1" applyFont="1" applyFill="1" applyBorder="1" applyAlignment="1">
      <alignment vertical="center" shrinkToFit="1"/>
    </xf>
    <xf numFmtId="180" fontId="15" fillId="28" borderId="16" xfId="0" applyNumberFormat="1" applyFont="1" applyFill="1" applyBorder="1" applyAlignment="1">
      <alignment vertical="center" shrinkToFit="1"/>
    </xf>
    <xf numFmtId="49" fontId="14" fillId="28" borderId="16" xfId="0" applyNumberFormat="1" applyFont="1" applyFill="1" applyBorder="1" applyAlignment="1">
      <alignment shrinkToFit="1"/>
    </xf>
    <xf numFmtId="49" fontId="14" fillId="28" borderId="13" xfId="0" applyNumberFormat="1" applyFont="1" applyFill="1" applyBorder="1" applyAlignment="1">
      <alignment vertical="center" shrinkToFit="1"/>
    </xf>
    <xf numFmtId="49" fontId="16" fillId="28" borderId="16" xfId="0" applyNumberFormat="1" applyFont="1" applyFill="1" applyBorder="1" applyAlignment="1">
      <alignment vertical="center" shrinkToFit="1"/>
    </xf>
    <xf numFmtId="49" fontId="16" fillId="28" borderId="16" xfId="0" applyNumberFormat="1" applyFont="1" applyFill="1" applyBorder="1" applyAlignment="1">
      <alignment shrinkToFit="1"/>
    </xf>
    <xf numFmtId="180" fontId="14" fillId="28" borderId="13" xfId="0" applyNumberFormat="1" applyFont="1" applyFill="1" applyBorder="1" applyAlignment="1">
      <alignment vertical="center" shrinkToFit="1"/>
    </xf>
    <xf numFmtId="180" fontId="14" fillId="28" borderId="20" xfId="0" applyNumberFormat="1" applyFont="1" applyFill="1" applyBorder="1" applyAlignment="1">
      <alignment vertical="center" shrinkToFit="1"/>
    </xf>
    <xf numFmtId="0" fontId="64" fillId="0" borderId="0" xfId="0" applyFont="1" applyAlignment="1">
      <alignment vertical="center"/>
    </xf>
    <xf numFmtId="14" fontId="7" fillId="0" borderId="34" xfId="0" applyNumberFormat="1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vertical="center" shrinkToFit="1"/>
    </xf>
    <xf numFmtId="182" fontId="21" fillId="0" borderId="33" xfId="0" applyNumberFormat="1" applyFont="1" applyBorder="1" applyAlignment="1">
      <alignment horizontal="right" vertical="center"/>
    </xf>
    <xf numFmtId="182" fontId="21" fillId="0" borderId="24" xfId="0" applyNumberFormat="1" applyFont="1" applyBorder="1" applyAlignment="1">
      <alignment horizontal="right" vertical="center"/>
    </xf>
    <xf numFmtId="182" fontId="21" fillId="0" borderId="37" xfId="0" applyNumberFormat="1" applyFont="1" applyBorder="1" applyAlignment="1">
      <alignment horizontal="right" vertical="center"/>
    </xf>
    <xf numFmtId="182" fontId="21" fillId="0" borderId="38" xfId="0" applyNumberFormat="1" applyFont="1" applyBorder="1" applyAlignment="1">
      <alignment horizontal="right" vertical="center"/>
    </xf>
    <xf numFmtId="14" fontId="21" fillId="0" borderId="24" xfId="0" applyNumberFormat="1" applyFont="1" applyBorder="1" applyAlignment="1">
      <alignment horizontal="center" vertical="center"/>
    </xf>
    <xf numFmtId="14" fontId="21" fillId="0" borderId="38" xfId="0" applyNumberFormat="1" applyFont="1" applyBorder="1" applyAlignment="1">
      <alignment horizontal="center" vertical="center"/>
    </xf>
    <xf numFmtId="182" fontId="23" fillId="0" borderId="33" xfId="0" applyNumberFormat="1" applyFont="1" applyBorder="1" applyAlignment="1">
      <alignment horizontal="right" vertical="center"/>
    </xf>
    <xf numFmtId="182" fontId="23" fillId="0" borderId="24" xfId="0" applyNumberFormat="1" applyFont="1" applyBorder="1" applyAlignment="1">
      <alignment horizontal="right" vertical="center"/>
    </xf>
    <xf numFmtId="182" fontId="23" fillId="0" borderId="37" xfId="0" applyNumberFormat="1" applyFont="1" applyBorder="1" applyAlignment="1">
      <alignment horizontal="right" vertical="center"/>
    </xf>
    <xf numFmtId="182" fontId="23" fillId="0" borderId="38" xfId="0" applyNumberFormat="1" applyFont="1" applyBorder="1" applyAlignment="1">
      <alignment horizontal="right" vertical="center"/>
    </xf>
    <xf numFmtId="14" fontId="23" fillId="0" borderId="24" xfId="0" applyNumberFormat="1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38100</xdr:rowOff>
    </xdr:from>
    <xdr:to>
      <xdr:col>3</xdr:col>
      <xdr:colOff>95250</xdr:colOff>
      <xdr:row>14</xdr:row>
      <xdr:rowOff>142875</xdr:rowOff>
    </xdr:to>
    <xdr:sp macro="[0]!skdl">
      <xdr:nvSpPr>
        <xdr:cNvPr id="1" name="Rectangle 1"/>
        <xdr:cNvSpPr>
          <a:spLocks/>
        </xdr:cNvSpPr>
      </xdr:nvSpPr>
      <xdr:spPr>
        <a:xfrm>
          <a:off x="1381125" y="2714625"/>
          <a:ext cx="1457325" cy="276225"/>
        </a:xfrm>
        <a:prstGeom prst="rect">
          <a:avLst/>
        </a:prstGeom>
        <a:solidFill>
          <a:srgbClr val="99CC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4"/>
  <sheetViews>
    <sheetView zoomScalePageLayoutView="0" workbookViewId="0" topLeftCell="A1">
      <selection activeCell="C28" sqref="C28"/>
    </sheetView>
  </sheetViews>
  <sheetFormatPr defaultColWidth="9.00390625" defaultRowHeight="13.5"/>
  <cols>
    <col min="3" max="3" width="18.00390625" style="0" customWidth="1"/>
  </cols>
  <sheetData>
    <row r="1" spans="1:2" ht="25.5" customHeight="1">
      <c r="A1" s="1" t="s">
        <v>0</v>
      </c>
      <c r="B1" s="1"/>
    </row>
    <row r="2" ht="25.5" customHeight="1">
      <c r="A2" s="1"/>
    </row>
    <row r="3" spans="1:9" ht="13.5">
      <c r="A3" s="3" t="s">
        <v>1</v>
      </c>
      <c r="B3" s="3"/>
      <c r="C3" s="4"/>
      <c r="D3" s="4"/>
      <c r="E3" s="4"/>
      <c r="F3" s="4"/>
      <c r="G3" s="4"/>
      <c r="H3" s="4"/>
      <c r="I3" s="4"/>
    </row>
    <row r="4" ht="6" customHeight="1" thickBot="1"/>
    <row r="5" spans="3:7" ht="30.75" customHeight="1" thickBot="1">
      <c r="C5" s="5">
        <v>41939</v>
      </c>
      <c r="D5" t="s">
        <v>2</v>
      </c>
      <c r="G5" t="s">
        <v>3</v>
      </c>
    </row>
    <row r="6" ht="13.5">
      <c r="C6" t="s">
        <v>4</v>
      </c>
    </row>
    <row r="7" ht="6" customHeight="1" thickBot="1"/>
    <row r="8" spans="3:5" ht="21.75" customHeight="1" thickBot="1" thickTop="1">
      <c r="C8" s="236">
        <f>IF((WEEKDAY(C5)=2),"","月曜日の日付を入力してください")</f>
      </c>
      <c r="D8" s="237"/>
      <c r="E8" s="238"/>
    </row>
    <row r="9" ht="14.25" thickTop="1"/>
    <row r="10" ht="13.5">
      <c r="A10" s="2"/>
    </row>
    <row r="11" spans="1:9" ht="13.5">
      <c r="A11" s="3" t="s">
        <v>5</v>
      </c>
      <c r="B11" s="3"/>
      <c r="C11" s="3"/>
      <c r="D11" s="4"/>
      <c r="E11" s="4"/>
      <c r="F11" s="4"/>
      <c r="G11" s="4"/>
      <c r="H11" s="4"/>
      <c r="I11" s="4"/>
    </row>
    <row r="19" spans="1:9" ht="13.5">
      <c r="A19" s="6" t="s">
        <v>6</v>
      </c>
      <c r="B19" s="6"/>
      <c r="C19" s="6"/>
      <c r="D19" s="6"/>
      <c r="E19" s="6"/>
      <c r="F19" s="6"/>
      <c r="G19" s="6"/>
      <c r="H19" s="6"/>
      <c r="I19" s="6"/>
    </row>
    <row r="22" spans="1:10" ht="13.5">
      <c r="A22" s="6" t="s">
        <v>7</v>
      </c>
      <c r="B22" s="6"/>
      <c r="C22" s="6"/>
      <c r="D22" s="6"/>
      <c r="E22" s="6"/>
      <c r="F22" s="6"/>
      <c r="G22" s="6"/>
      <c r="H22" s="6"/>
      <c r="I22" s="6"/>
      <c r="J22" s="6"/>
    </row>
    <row r="24" ht="13.5">
      <c r="A24" s="235" t="s">
        <v>27</v>
      </c>
    </row>
  </sheetData>
  <sheetProtection/>
  <mergeCells count="1">
    <mergeCell ref="C8:E8"/>
  </mergeCells>
  <dataValidations count="1">
    <dataValidation allowBlank="1" showInputMessage="1" showErrorMessage="1" imeMode="off" sqref="C5"/>
  </dataValidations>
  <printOptions/>
  <pageMargins left="0.79" right="0.79" top="0.98" bottom="0.98" header="0.51" footer="0.5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93"/>
  <sheetViews>
    <sheetView tabSelected="1" zoomScale="90" zoomScaleNormal="90" zoomScaleSheetLayoutView="85" zoomScalePageLayoutView="0" workbookViewId="0" topLeftCell="A1">
      <selection activeCell="K61" sqref="K61"/>
    </sheetView>
  </sheetViews>
  <sheetFormatPr defaultColWidth="3.625" defaultRowHeight="13.5"/>
  <cols>
    <col min="1" max="1" width="4.375" style="7" customWidth="1"/>
    <col min="2" max="2" width="15.625" style="7" customWidth="1"/>
    <col min="3" max="3" width="4.375" style="7" customWidth="1"/>
    <col min="4" max="4" width="4.625" style="7" customWidth="1"/>
    <col min="5" max="5" width="15.625" style="7" customWidth="1"/>
    <col min="6" max="7" width="4.625" style="7" customWidth="1"/>
    <col min="8" max="8" width="15.625" style="7" customWidth="1"/>
    <col min="9" max="10" width="4.625" style="7" customWidth="1"/>
    <col min="11" max="11" width="15.625" style="7" customWidth="1"/>
    <col min="12" max="13" width="4.625" style="7" customWidth="1"/>
    <col min="14" max="14" width="15.625" style="7" customWidth="1"/>
    <col min="15" max="16" width="4.625" style="7" customWidth="1"/>
    <col min="17" max="17" width="15.625" style="7" customWidth="1"/>
    <col min="18" max="19" width="4.625" style="7" customWidth="1"/>
    <col min="20" max="20" width="15.625" style="7" customWidth="1"/>
    <col min="21" max="21" width="4.625" style="7" customWidth="1"/>
    <col min="22" max="16384" width="3.625" style="7" customWidth="1"/>
  </cols>
  <sheetData>
    <row r="1" spans="1:16" s="8" customFormat="1" ht="24.75" customHeight="1">
      <c r="A1" s="239">
        <f>B2</f>
        <v>41939</v>
      </c>
      <c r="B1" s="239"/>
      <c r="C1" s="9" t="s">
        <v>8</v>
      </c>
      <c r="D1" s="239">
        <f>T42</f>
        <v>41966</v>
      </c>
      <c r="E1" s="239"/>
      <c r="F1" s="9"/>
      <c r="N1" s="10"/>
      <c r="P1" s="11"/>
    </row>
    <row r="2" spans="1:21" s="12" customFormat="1" ht="10.5" customHeight="1">
      <c r="A2" s="13"/>
      <c r="B2" s="14">
        <f>'設定用'!C5</f>
        <v>41939</v>
      </c>
      <c r="C2" s="15"/>
      <c r="D2" s="16"/>
      <c r="E2" s="14">
        <f>B2+1</f>
        <v>41940</v>
      </c>
      <c r="F2" s="17"/>
      <c r="G2" s="18"/>
      <c r="H2" s="19">
        <f>E2+1</f>
        <v>41941</v>
      </c>
      <c r="I2" s="20"/>
      <c r="J2" s="18"/>
      <c r="K2" s="19">
        <f>H2+1</f>
        <v>41942</v>
      </c>
      <c r="L2" s="20"/>
      <c r="M2" s="18"/>
      <c r="N2" s="19">
        <f>K2+1</f>
        <v>41943</v>
      </c>
      <c r="O2" s="20"/>
      <c r="P2" s="18"/>
      <c r="Q2" s="19">
        <f>N2+1</f>
        <v>41944</v>
      </c>
      <c r="R2" s="20"/>
      <c r="S2" s="18"/>
      <c r="T2" s="19">
        <f>Q2+1</f>
        <v>41945</v>
      </c>
      <c r="U2" s="20"/>
    </row>
    <row r="3" spans="1:21" s="11" customFormat="1" ht="11.25" customHeight="1">
      <c r="A3" s="166"/>
      <c r="B3" s="167"/>
      <c r="C3" s="168"/>
      <c r="D3" s="169"/>
      <c r="E3" s="167"/>
      <c r="F3" s="25"/>
      <c r="G3" s="23"/>
      <c r="H3" s="24"/>
      <c r="I3" s="25"/>
      <c r="J3" s="169"/>
      <c r="K3" s="167"/>
      <c r="L3" s="168"/>
      <c r="M3" s="169"/>
      <c r="N3" s="24"/>
      <c r="O3" s="25"/>
      <c r="P3" s="26"/>
      <c r="Q3" s="181"/>
      <c r="R3" s="22"/>
      <c r="S3" s="26"/>
      <c r="T3" s="27"/>
      <c r="U3" s="22"/>
    </row>
    <row r="4" spans="1:21" s="11" customFormat="1" ht="11.25" customHeight="1">
      <c r="A4" s="166"/>
      <c r="B4" s="167"/>
      <c r="C4" s="168"/>
      <c r="D4" s="169"/>
      <c r="E4" s="167"/>
      <c r="F4" s="25"/>
      <c r="G4" s="23"/>
      <c r="H4" s="28"/>
      <c r="I4" s="25"/>
      <c r="J4" s="169"/>
      <c r="K4" s="167"/>
      <c r="L4" s="168"/>
      <c r="M4" s="169"/>
      <c r="N4" s="28"/>
      <c r="O4" s="25"/>
      <c r="P4" s="26"/>
      <c r="Q4" s="181"/>
      <c r="R4" s="22"/>
      <c r="S4" s="26"/>
      <c r="T4" s="29"/>
      <c r="U4" s="22"/>
    </row>
    <row r="5" spans="1:21" s="11" customFormat="1" ht="11.25" customHeight="1">
      <c r="A5" s="166"/>
      <c r="B5" s="167"/>
      <c r="C5" s="168"/>
      <c r="D5" s="169"/>
      <c r="E5" s="176"/>
      <c r="F5" s="25"/>
      <c r="G5" s="23"/>
      <c r="H5" s="24"/>
      <c r="I5" s="25"/>
      <c r="J5" s="169"/>
      <c r="K5" s="167"/>
      <c r="L5" s="193"/>
      <c r="M5" s="169"/>
      <c r="N5" s="24"/>
      <c r="O5" s="25"/>
      <c r="P5" s="26"/>
      <c r="Q5" s="27"/>
      <c r="R5" s="22"/>
      <c r="S5" s="26"/>
      <c r="T5" s="27"/>
      <c r="U5" s="22"/>
    </row>
    <row r="6" spans="1:21" s="11" customFormat="1" ht="11.25" customHeight="1">
      <c r="A6" s="166"/>
      <c r="B6" s="170"/>
      <c r="C6" s="168"/>
      <c r="D6" s="169"/>
      <c r="E6" s="171"/>
      <c r="F6" s="25"/>
      <c r="G6" s="23"/>
      <c r="H6" s="28"/>
      <c r="I6" s="25"/>
      <c r="J6" s="169"/>
      <c r="K6" s="194"/>
      <c r="L6" s="168"/>
      <c r="M6" s="169"/>
      <c r="N6" s="34"/>
      <c r="O6" s="25"/>
      <c r="P6" s="26"/>
      <c r="Q6" s="27"/>
      <c r="R6" s="22"/>
      <c r="S6" s="26"/>
      <c r="T6" s="29"/>
      <c r="U6" s="22"/>
    </row>
    <row r="7" spans="1:21" s="11" customFormat="1" ht="11.25" customHeight="1">
      <c r="A7" s="166"/>
      <c r="B7" s="171"/>
      <c r="C7" s="168"/>
      <c r="D7" s="169"/>
      <c r="E7" s="171"/>
      <c r="F7" s="25"/>
      <c r="G7" s="23"/>
      <c r="H7" s="34"/>
      <c r="I7" s="25"/>
      <c r="J7" s="169"/>
      <c r="K7" s="195"/>
      <c r="L7" s="196"/>
      <c r="M7" s="169"/>
      <c r="N7" s="28"/>
      <c r="O7" s="25"/>
      <c r="P7" s="26"/>
      <c r="Q7" s="32"/>
      <c r="R7" s="22"/>
      <c r="S7" s="26"/>
      <c r="T7" s="27"/>
      <c r="U7" s="22"/>
    </row>
    <row r="8" spans="1:21" s="11" customFormat="1" ht="11.25" customHeight="1">
      <c r="A8" s="166"/>
      <c r="B8" s="170"/>
      <c r="C8" s="168"/>
      <c r="D8" s="169"/>
      <c r="E8" s="167"/>
      <c r="F8" s="25"/>
      <c r="G8" s="23"/>
      <c r="H8" s="28"/>
      <c r="I8" s="25"/>
      <c r="J8" s="169"/>
      <c r="K8" s="171"/>
      <c r="L8" s="168"/>
      <c r="M8" s="169"/>
      <c r="N8" s="28"/>
      <c r="O8" s="25"/>
      <c r="P8" s="26"/>
      <c r="Q8" s="27"/>
      <c r="R8" s="22"/>
      <c r="S8" s="26"/>
      <c r="T8" s="36"/>
      <c r="U8" s="22"/>
    </row>
    <row r="9" spans="1:21" s="11" customFormat="1" ht="11.25" customHeight="1">
      <c r="A9" s="166"/>
      <c r="B9" s="170"/>
      <c r="C9" s="168"/>
      <c r="D9" s="169"/>
      <c r="E9" s="167"/>
      <c r="F9" s="25"/>
      <c r="G9" s="23"/>
      <c r="H9" s="30"/>
      <c r="I9" s="25"/>
      <c r="J9" s="169"/>
      <c r="K9" s="171"/>
      <c r="L9" s="168"/>
      <c r="M9" s="169"/>
      <c r="N9" s="28"/>
      <c r="O9" s="25"/>
      <c r="P9" s="26"/>
      <c r="Q9" s="27"/>
      <c r="R9" s="22"/>
      <c r="S9" s="26"/>
      <c r="T9" s="27"/>
      <c r="U9" s="22"/>
    </row>
    <row r="10" spans="1:21" s="11" customFormat="1" ht="11.25" customHeight="1">
      <c r="A10" s="166"/>
      <c r="B10" s="170"/>
      <c r="C10" s="168"/>
      <c r="D10" s="169"/>
      <c r="E10" s="176"/>
      <c r="F10" s="25"/>
      <c r="G10" s="23"/>
      <c r="H10" s="28"/>
      <c r="I10" s="25"/>
      <c r="J10" s="169"/>
      <c r="K10" s="171"/>
      <c r="L10" s="168"/>
      <c r="M10" s="169"/>
      <c r="N10" s="24"/>
      <c r="O10" s="25"/>
      <c r="P10" s="26"/>
      <c r="Q10" s="181"/>
      <c r="R10" s="22"/>
      <c r="S10" s="26"/>
      <c r="T10" s="32"/>
      <c r="U10" s="22"/>
    </row>
    <row r="11" spans="1:21" s="11" customFormat="1" ht="11.25" customHeight="1">
      <c r="A11" s="166"/>
      <c r="B11" s="167"/>
      <c r="C11" s="168"/>
      <c r="D11" s="169"/>
      <c r="E11" s="170"/>
      <c r="F11" s="25"/>
      <c r="G11" s="23"/>
      <c r="H11" s="28"/>
      <c r="I11" s="25"/>
      <c r="J11" s="169"/>
      <c r="K11" s="171"/>
      <c r="L11" s="168"/>
      <c r="M11" s="169"/>
      <c r="N11" s="34"/>
      <c r="O11" s="25"/>
      <c r="P11" s="26"/>
      <c r="Q11" s="27"/>
      <c r="R11" s="22"/>
      <c r="S11" s="26"/>
      <c r="T11" s="32"/>
      <c r="U11" s="22"/>
    </row>
    <row r="12" spans="1:21" s="11" customFormat="1" ht="11.25" customHeight="1">
      <c r="A12" s="166"/>
      <c r="B12" s="167"/>
      <c r="C12" s="168"/>
      <c r="D12" s="169"/>
      <c r="E12" s="171"/>
      <c r="F12" s="25"/>
      <c r="G12" s="23"/>
      <c r="H12" s="30"/>
      <c r="I12" s="25"/>
      <c r="J12" s="169"/>
      <c r="K12" s="171"/>
      <c r="L12" s="168"/>
      <c r="M12" s="169"/>
      <c r="N12" s="24"/>
      <c r="O12" s="25"/>
      <c r="P12" s="26"/>
      <c r="Q12" s="181"/>
      <c r="R12" s="22"/>
      <c r="S12" s="26"/>
      <c r="T12" s="32"/>
      <c r="U12" s="22"/>
    </row>
    <row r="13" spans="1:21" s="11" customFormat="1" ht="11.25" customHeight="1">
      <c r="A13" s="166"/>
      <c r="B13" s="171"/>
      <c r="C13" s="168"/>
      <c r="D13" s="190"/>
      <c r="E13" s="171"/>
      <c r="F13" s="25"/>
      <c r="G13" s="191"/>
      <c r="H13" s="28"/>
      <c r="I13" s="25"/>
      <c r="J13" s="190"/>
      <c r="K13" s="171"/>
      <c r="L13" s="168"/>
      <c r="M13" s="190"/>
      <c r="N13" s="28"/>
      <c r="O13" s="25"/>
      <c r="P13" s="192"/>
      <c r="Q13" s="27"/>
      <c r="R13" s="22"/>
      <c r="S13" s="192"/>
      <c r="T13" s="27"/>
      <c r="U13" s="22"/>
    </row>
    <row r="14" spans="1:21" s="11" customFormat="1" ht="11.25" customHeight="1">
      <c r="A14" s="166"/>
      <c r="B14" s="171"/>
      <c r="C14" s="168"/>
      <c r="D14" s="169"/>
      <c r="E14" s="171"/>
      <c r="F14" s="25"/>
      <c r="G14" s="23"/>
      <c r="H14" s="28"/>
      <c r="I14" s="25"/>
      <c r="J14" s="23"/>
      <c r="K14" s="28"/>
      <c r="L14" s="25"/>
      <c r="M14" s="23"/>
      <c r="N14" s="28"/>
      <c r="O14" s="25"/>
      <c r="P14" s="26"/>
      <c r="Q14" s="27"/>
      <c r="R14" s="22"/>
      <c r="S14" s="26"/>
      <c r="T14" s="32"/>
      <c r="U14" s="22"/>
    </row>
    <row r="15" spans="1:21" s="11" customFormat="1" ht="11.25" customHeight="1">
      <c r="A15" s="172"/>
      <c r="B15" s="173"/>
      <c r="C15" s="174"/>
      <c r="D15" s="175"/>
      <c r="E15" s="173"/>
      <c r="F15" s="25"/>
      <c r="G15" s="39"/>
      <c r="H15" s="40"/>
      <c r="I15" s="25"/>
      <c r="J15" s="39"/>
      <c r="K15" s="40"/>
      <c r="L15" s="25"/>
      <c r="M15" s="39"/>
      <c r="N15" s="40"/>
      <c r="O15" s="25"/>
      <c r="P15" s="41"/>
      <c r="Q15" s="37"/>
      <c r="R15" s="22"/>
      <c r="S15" s="41"/>
      <c r="T15" s="37"/>
      <c r="U15" s="38"/>
    </row>
    <row r="16" spans="1:21" s="11" customFormat="1" ht="10.5" customHeight="1">
      <c r="A16" s="13"/>
      <c r="B16" s="14">
        <f>B2+7</f>
        <v>41946</v>
      </c>
      <c r="C16" s="42"/>
      <c r="D16" s="43"/>
      <c r="E16" s="14">
        <f>B16+1</f>
        <v>41947</v>
      </c>
      <c r="F16" s="44"/>
      <c r="G16" s="43"/>
      <c r="H16" s="14">
        <f>E16+1</f>
        <v>41948</v>
      </c>
      <c r="I16" s="44"/>
      <c r="J16" s="43"/>
      <c r="K16" s="14">
        <f>H16+1</f>
        <v>41949</v>
      </c>
      <c r="L16" s="44"/>
      <c r="M16" s="43"/>
      <c r="N16" s="14">
        <f>K16+1</f>
        <v>41950</v>
      </c>
      <c r="O16" s="44"/>
      <c r="P16" s="43"/>
      <c r="Q16" s="14">
        <f>N16+1</f>
        <v>41951</v>
      </c>
      <c r="R16" s="44"/>
      <c r="S16" s="43"/>
      <c r="T16" s="14">
        <f>Q16+1</f>
        <v>41952</v>
      </c>
      <c r="U16" s="45"/>
    </row>
    <row r="17" spans="1:21" s="11" customFormat="1" ht="11.25" customHeight="1">
      <c r="A17" s="213"/>
      <c r="B17" s="214" t="s">
        <v>17</v>
      </c>
      <c r="C17" s="215"/>
      <c r="D17" s="169"/>
      <c r="E17" s="198"/>
      <c r="F17" s="168"/>
      <c r="G17" s="169"/>
      <c r="H17" s="198"/>
      <c r="I17" s="168"/>
      <c r="J17" s="169"/>
      <c r="K17" s="198"/>
      <c r="L17" s="168"/>
      <c r="M17" s="169"/>
      <c r="N17" s="198"/>
      <c r="O17" s="168"/>
      <c r="P17" s="26"/>
      <c r="Q17" s="199"/>
      <c r="R17" s="22"/>
      <c r="S17" s="26"/>
      <c r="T17" s="200"/>
      <c r="U17" s="22"/>
    </row>
    <row r="18" spans="1:21" s="11" customFormat="1" ht="11.25" customHeight="1">
      <c r="A18" s="213"/>
      <c r="B18" s="216"/>
      <c r="C18" s="215"/>
      <c r="D18" s="169"/>
      <c r="E18" s="24"/>
      <c r="F18" s="168"/>
      <c r="G18" s="169"/>
      <c r="H18" s="28"/>
      <c r="I18" s="168"/>
      <c r="J18" s="169"/>
      <c r="K18" s="24"/>
      <c r="L18" s="168"/>
      <c r="M18" s="169"/>
      <c r="N18" s="24"/>
      <c r="O18" s="168"/>
      <c r="P18" s="26"/>
      <c r="Q18" s="181"/>
      <c r="R18" s="22"/>
      <c r="S18" s="26"/>
      <c r="T18" s="29"/>
      <c r="U18" s="22"/>
    </row>
    <row r="19" spans="1:21" s="11" customFormat="1" ht="11.25" customHeight="1">
      <c r="A19" s="213"/>
      <c r="B19" s="216"/>
      <c r="C19" s="215"/>
      <c r="D19" s="169"/>
      <c r="E19" s="24"/>
      <c r="F19" s="168"/>
      <c r="G19" s="169"/>
      <c r="H19" s="24"/>
      <c r="I19" s="168"/>
      <c r="J19" s="169"/>
      <c r="K19" s="24"/>
      <c r="L19" s="193"/>
      <c r="M19" s="169"/>
      <c r="N19" s="24"/>
      <c r="O19" s="168"/>
      <c r="P19" s="26"/>
      <c r="Q19" s="27"/>
      <c r="R19" s="22"/>
      <c r="S19" s="26"/>
      <c r="T19" s="27"/>
      <c r="U19" s="22"/>
    </row>
    <row r="20" spans="1:21" s="11" customFormat="1" ht="11.25" customHeight="1">
      <c r="A20" s="213"/>
      <c r="B20" s="217"/>
      <c r="C20" s="215"/>
      <c r="D20" s="169"/>
      <c r="E20" s="28"/>
      <c r="F20" s="168"/>
      <c r="G20" s="169"/>
      <c r="H20" s="28"/>
      <c r="I20" s="168"/>
      <c r="J20" s="169"/>
      <c r="K20" s="33"/>
      <c r="L20" s="168"/>
      <c r="M20" s="169"/>
      <c r="N20" s="34"/>
      <c r="O20" s="168"/>
      <c r="P20" s="26"/>
      <c r="Q20" s="27"/>
      <c r="R20" s="22"/>
      <c r="S20" s="26"/>
      <c r="T20" s="29"/>
      <c r="U20" s="22"/>
    </row>
    <row r="21" spans="1:21" s="11" customFormat="1" ht="11.25" customHeight="1">
      <c r="A21" s="213"/>
      <c r="B21" s="218"/>
      <c r="C21" s="215"/>
      <c r="D21" s="169"/>
      <c r="E21" s="28"/>
      <c r="F21" s="168"/>
      <c r="G21" s="169"/>
      <c r="H21" s="34"/>
      <c r="I21" s="168"/>
      <c r="J21" s="169"/>
      <c r="K21" s="35"/>
      <c r="L21" s="196"/>
      <c r="M21" s="169"/>
      <c r="N21" s="28"/>
      <c r="O21" s="168"/>
      <c r="P21" s="26"/>
      <c r="Q21" s="32"/>
      <c r="R21" s="22"/>
      <c r="S21" s="26"/>
      <c r="T21" s="27"/>
      <c r="U21" s="22"/>
    </row>
    <row r="22" spans="1:21" s="11" customFormat="1" ht="11.25" customHeight="1">
      <c r="A22" s="213"/>
      <c r="B22" s="217"/>
      <c r="C22" s="215"/>
      <c r="D22" s="169"/>
      <c r="E22" s="24"/>
      <c r="F22" s="168"/>
      <c r="G22" s="169"/>
      <c r="H22" s="28"/>
      <c r="I22" s="168"/>
      <c r="J22" s="169"/>
      <c r="K22" s="28"/>
      <c r="L22" s="168"/>
      <c r="M22" s="169"/>
      <c r="N22" s="28"/>
      <c r="O22" s="168"/>
      <c r="P22" s="26"/>
      <c r="Q22" s="27"/>
      <c r="R22" s="22"/>
      <c r="S22" s="26"/>
      <c r="T22" s="36"/>
      <c r="U22" s="22"/>
    </row>
    <row r="23" spans="1:21" s="11" customFormat="1" ht="11.25" customHeight="1">
      <c r="A23" s="213"/>
      <c r="B23" s="217"/>
      <c r="C23" s="215"/>
      <c r="D23" s="169"/>
      <c r="E23" s="24"/>
      <c r="F23" s="168"/>
      <c r="G23" s="169"/>
      <c r="H23" s="30"/>
      <c r="I23" s="168"/>
      <c r="J23" s="169"/>
      <c r="K23" s="28"/>
      <c r="L23" s="168"/>
      <c r="M23" s="169"/>
      <c r="N23" s="28"/>
      <c r="O23" s="168"/>
      <c r="P23" s="26"/>
      <c r="Q23" s="27"/>
      <c r="R23" s="22"/>
      <c r="S23" s="26"/>
      <c r="T23" s="27"/>
      <c r="U23" s="22"/>
    </row>
    <row r="24" spans="1:21" s="11" customFormat="1" ht="11.25" customHeight="1">
      <c r="A24" s="213"/>
      <c r="B24" s="217"/>
      <c r="C24" s="215"/>
      <c r="D24" s="169"/>
      <c r="E24" s="30"/>
      <c r="F24" s="168"/>
      <c r="G24" s="169"/>
      <c r="H24" s="28"/>
      <c r="I24" s="168"/>
      <c r="J24" s="169"/>
      <c r="K24" s="28"/>
      <c r="L24" s="168"/>
      <c r="M24" s="169"/>
      <c r="N24" s="24"/>
      <c r="O24" s="168"/>
      <c r="P24" s="26"/>
      <c r="Q24" s="181"/>
      <c r="R24" s="22"/>
      <c r="S24" s="26"/>
      <c r="T24" s="32"/>
      <c r="U24" s="22"/>
    </row>
    <row r="25" spans="1:21" s="11" customFormat="1" ht="11.25" customHeight="1">
      <c r="A25" s="213"/>
      <c r="B25" s="216"/>
      <c r="C25" s="215"/>
      <c r="D25" s="169"/>
      <c r="E25" s="34"/>
      <c r="F25" s="168"/>
      <c r="G25" s="169"/>
      <c r="H25" s="28"/>
      <c r="I25" s="168"/>
      <c r="J25" s="169"/>
      <c r="K25" s="28"/>
      <c r="L25" s="168"/>
      <c r="M25" s="169"/>
      <c r="N25" s="34"/>
      <c r="O25" s="168"/>
      <c r="P25" s="26"/>
      <c r="Q25" s="27"/>
      <c r="R25" s="22"/>
      <c r="S25" s="26"/>
      <c r="T25" s="32"/>
      <c r="U25" s="22"/>
    </row>
    <row r="26" spans="1:21" s="11" customFormat="1" ht="11.25" customHeight="1">
      <c r="A26" s="213"/>
      <c r="B26" s="216"/>
      <c r="C26" s="215"/>
      <c r="D26" s="169"/>
      <c r="E26" s="28"/>
      <c r="F26" s="168"/>
      <c r="G26" s="169"/>
      <c r="H26" s="30"/>
      <c r="I26" s="168"/>
      <c r="J26" s="169"/>
      <c r="K26" s="28"/>
      <c r="L26" s="168"/>
      <c r="M26" s="169"/>
      <c r="N26" s="24"/>
      <c r="O26" s="168"/>
      <c r="P26" s="26"/>
      <c r="Q26" s="181"/>
      <c r="R26" s="22"/>
      <c r="S26" s="26"/>
      <c r="T26" s="32"/>
      <c r="U26" s="22"/>
    </row>
    <row r="27" spans="1:21" s="11" customFormat="1" ht="11.25" customHeight="1">
      <c r="A27" s="213"/>
      <c r="B27" s="218"/>
      <c r="C27" s="215"/>
      <c r="D27" s="190"/>
      <c r="E27" s="28"/>
      <c r="F27" s="168"/>
      <c r="G27" s="190"/>
      <c r="H27" s="28"/>
      <c r="I27" s="168"/>
      <c r="J27" s="190"/>
      <c r="K27" s="28"/>
      <c r="L27" s="168"/>
      <c r="M27" s="190"/>
      <c r="N27" s="28"/>
      <c r="O27" s="168"/>
      <c r="P27" s="192"/>
      <c r="Q27" s="27"/>
      <c r="R27" s="22"/>
      <c r="S27" s="192"/>
      <c r="T27" s="27"/>
      <c r="U27" s="22"/>
    </row>
    <row r="28" spans="1:21" s="11" customFormat="1" ht="11.25" customHeight="1">
      <c r="A28" s="213"/>
      <c r="B28" s="218"/>
      <c r="C28" s="215"/>
      <c r="D28" s="169"/>
      <c r="E28" s="171"/>
      <c r="F28" s="25"/>
      <c r="G28" s="23"/>
      <c r="H28" s="28"/>
      <c r="I28" s="25"/>
      <c r="J28" s="23"/>
      <c r="K28" s="28"/>
      <c r="L28" s="25"/>
      <c r="M28" s="23"/>
      <c r="N28" s="28"/>
      <c r="O28" s="25"/>
      <c r="P28" s="26"/>
      <c r="Q28" s="27"/>
      <c r="R28" s="22"/>
      <c r="S28" s="26"/>
      <c r="T28" s="32"/>
      <c r="U28" s="22"/>
    </row>
    <row r="29" spans="1:21" s="11" customFormat="1" ht="11.25" customHeight="1">
      <c r="A29" s="219"/>
      <c r="B29" s="220"/>
      <c r="C29" s="221"/>
      <c r="D29" s="175"/>
      <c r="E29" s="173"/>
      <c r="F29" s="25"/>
      <c r="G29" s="39"/>
      <c r="H29" s="40"/>
      <c r="I29" s="25"/>
      <c r="J29" s="39"/>
      <c r="K29" s="40"/>
      <c r="L29" s="25"/>
      <c r="M29" s="39"/>
      <c r="N29" s="40"/>
      <c r="O29" s="25"/>
      <c r="P29" s="41"/>
      <c r="Q29" s="37"/>
      <c r="R29" s="22"/>
      <c r="S29" s="41"/>
      <c r="T29" s="37"/>
      <c r="U29" s="38"/>
    </row>
    <row r="30" spans="1:21" s="11" customFormat="1" ht="10.5" customHeight="1">
      <c r="A30" s="13"/>
      <c r="B30" s="14">
        <f>B2+14</f>
        <v>41953</v>
      </c>
      <c r="C30" s="42"/>
      <c r="D30" s="43"/>
      <c r="E30" s="14">
        <f>B30+1</f>
        <v>41954</v>
      </c>
      <c r="F30" s="44"/>
      <c r="G30" s="43"/>
      <c r="H30" s="14">
        <f>E30+1</f>
        <v>41955</v>
      </c>
      <c r="I30" s="44"/>
      <c r="J30" s="43"/>
      <c r="K30" s="14">
        <f>H30+1</f>
        <v>41956</v>
      </c>
      <c r="L30" s="44"/>
      <c r="M30" s="43"/>
      <c r="N30" s="14">
        <f>K30+1</f>
        <v>41957</v>
      </c>
      <c r="O30" s="44"/>
      <c r="P30" s="43"/>
      <c r="Q30" s="14">
        <f>N30+1</f>
        <v>41958</v>
      </c>
      <c r="R30" s="44"/>
      <c r="S30" s="43"/>
      <c r="T30" s="14">
        <f>Q30+1</f>
        <v>41959</v>
      </c>
      <c r="U30" s="45"/>
    </row>
    <row r="31" spans="1:21" s="11" customFormat="1" ht="11.25" customHeight="1">
      <c r="A31" s="166"/>
      <c r="B31" s="197"/>
      <c r="C31" s="168"/>
      <c r="D31" s="169"/>
      <c r="E31" s="198"/>
      <c r="F31" s="168"/>
      <c r="G31" s="169"/>
      <c r="H31" s="198"/>
      <c r="I31" s="168"/>
      <c r="J31" s="209"/>
      <c r="K31" s="197"/>
      <c r="L31" s="208"/>
      <c r="M31" s="207"/>
      <c r="N31" s="198"/>
      <c r="O31" s="208"/>
      <c r="P31" s="26"/>
      <c r="Q31" s="199"/>
      <c r="R31" s="22"/>
      <c r="S31" s="26"/>
      <c r="T31" s="200"/>
      <c r="U31" s="22"/>
    </row>
    <row r="32" spans="1:21" s="11" customFormat="1" ht="11.25" customHeight="1">
      <c r="A32" s="166"/>
      <c r="B32" s="167"/>
      <c r="C32" s="168"/>
      <c r="D32" s="169"/>
      <c r="E32" s="24"/>
      <c r="F32" s="168"/>
      <c r="G32" s="169"/>
      <c r="H32" s="24"/>
      <c r="I32" s="168"/>
      <c r="J32" s="166"/>
      <c r="K32" s="167"/>
      <c r="L32" s="168"/>
      <c r="M32" s="190"/>
      <c r="N32" s="28"/>
      <c r="O32" s="168"/>
      <c r="P32" s="26"/>
      <c r="Q32" s="181"/>
      <c r="R32" s="22"/>
      <c r="S32" s="26"/>
      <c r="T32" s="29"/>
      <c r="U32" s="22"/>
    </row>
    <row r="33" spans="1:21" s="11" customFormat="1" ht="11.25" customHeight="1">
      <c r="A33" s="166"/>
      <c r="B33" s="167"/>
      <c r="C33" s="168"/>
      <c r="D33" s="169"/>
      <c r="E33" s="24"/>
      <c r="F33" s="168"/>
      <c r="G33" s="169"/>
      <c r="H33" s="24"/>
      <c r="I33" s="168"/>
      <c r="J33" s="166"/>
      <c r="K33" s="167"/>
      <c r="L33" s="193"/>
      <c r="M33" s="190"/>
      <c r="N33" s="24"/>
      <c r="O33" s="168"/>
      <c r="P33" s="26"/>
      <c r="Q33" s="27"/>
      <c r="R33" s="22"/>
      <c r="S33" s="26"/>
      <c r="T33" s="27"/>
      <c r="U33" s="22"/>
    </row>
    <row r="34" spans="1:21" s="11" customFormat="1" ht="11.25" customHeight="1">
      <c r="A34" s="166"/>
      <c r="B34" s="170"/>
      <c r="C34" s="168"/>
      <c r="D34" s="169"/>
      <c r="E34" s="28"/>
      <c r="F34" s="168"/>
      <c r="G34" s="169"/>
      <c r="H34" s="28"/>
      <c r="I34" s="168"/>
      <c r="J34" s="166"/>
      <c r="K34" s="194"/>
      <c r="L34" s="168"/>
      <c r="M34" s="190"/>
      <c r="N34" s="34"/>
      <c r="O34" s="168"/>
      <c r="P34" s="26"/>
      <c r="Q34" s="27"/>
      <c r="R34" s="22"/>
      <c r="S34" s="26"/>
      <c r="T34" s="29"/>
      <c r="U34" s="22"/>
    </row>
    <row r="35" spans="1:21" s="11" customFormat="1" ht="11.25" customHeight="1">
      <c r="A35" s="166"/>
      <c r="B35" s="171"/>
      <c r="C35" s="168"/>
      <c r="D35" s="169"/>
      <c r="E35" s="28"/>
      <c r="F35" s="168"/>
      <c r="G35" s="169"/>
      <c r="H35" s="34"/>
      <c r="I35" s="168"/>
      <c r="J35" s="166"/>
      <c r="K35" s="195"/>
      <c r="L35" s="196"/>
      <c r="M35" s="190"/>
      <c r="N35" s="28"/>
      <c r="O35" s="168"/>
      <c r="P35" s="26"/>
      <c r="Q35" s="32"/>
      <c r="R35" s="22"/>
      <c r="S35" s="26"/>
      <c r="T35" s="27"/>
      <c r="U35" s="22"/>
    </row>
    <row r="36" spans="1:21" s="11" customFormat="1" ht="11.25" customHeight="1">
      <c r="A36" s="166"/>
      <c r="B36" s="170"/>
      <c r="C36" s="168"/>
      <c r="D36" s="169"/>
      <c r="E36" s="24"/>
      <c r="F36" s="168"/>
      <c r="G36" s="169"/>
      <c r="H36" s="28"/>
      <c r="I36" s="168"/>
      <c r="J36" s="166"/>
      <c r="K36" s="171"/>
      <c r="L36" s="168"/>
      <c r="M36" s="190"/>
      <c r="N36" s="28"/>
      <c r="O36" s="168"/>
      <c r="P36" s="26"/>
      <c r="Q36" s="27"/>
      <c r="R36" s="22"/>
      <c r="S36" s="26"/>
      <c r="T36" s="36"/>
      <c r="U36" s="22"/>
    </row>
    <row r="37" spans="1:21" s="11" customFormat="1" ht="11.25" customHeight="1">
      <c r="A37" s="166"/>
      <c r="B37" s="170"/>
      <c r="C37" s="168"/>
      <c r="D37" s="169"/>
      <c r="E37" s="24"/>
      <c r="F37" s="168"/>
      <c r="G37" s="169"/>
      <c r="H37" s="30"/>
      <c r="I37" s="168"/>
      <c r="J37" s="166"/>
      <c r="K37" s="171"/>
      <c r="L37" s="168"/>
      <c r="M37" s="190"/>
      <c r="N37" s="28"/>
      <c r="O37" s="168"/>
      <c r="P37" s="26"/>
      <c r="Q37" s="27"/>
      <c r="R37" s="22"/>
      <c r="S37" s="26"/>
      <c r="T37" s="27"/>
      <c r="U37" s="22"/>
    </row>
    <row r="38" spans="1:21" s="11" customFormat="1" ht="11.25" customHeight="1">
      <c r="A38" s="166"/>
      <c r="B38" s="170"/>
      <c r="C38" s="168"/>
      <c r="D38" s="169"/>
      <c r="E38" s="30"/>
      <c r="F38" s="168"/>
      <c r="G38" s="169"/>
      <c r="H38" s="28"/>
      <c r="I38" s="168"/>
      <c r="J38" s="166"/>
      <c r="K38" s="171"/>
      <c r="L38" s="168"/>
      <c r="M38" s="190"/>
      <c r="N38" s="24"/>
      <c r="O38" s="168"/>
      <c r="P38" s="26"/>
      <c r="Q38" s="181"/>
      <c r="R38" s="22"/>
      <c r="S38" s="26"/>
      <c r="T38" s="32"/>
      <c r="U38" s="22"/>
    </row>
    <row r="39" spans="1:21" s="11" customFormat="1" ht="11.25" customHeight="1">
      <c r="A39" s="166"/>
      <c r="B39" s="167"/>
      <c r="C39" s="168"/>
      <c r="D39" s="169"/>
      <c r="E39" s="34"/>
      <c r="F39" s="168"/>
      <c r="G39" s="169"/>
      <c r="H39" s="28"/>
      <c r="I39" s="168"/>
      <c r="J39" s="166"/>
      <c r="K39" s="171"/>
      <c r="L39" s="168"/>
      <c r="M39" s="190"/>
      <c r="N39" s="34"/>
      <c r="O39" s="168"/>
      <c r="P39" s="26"/>
      <c r="Q39" s="27"/>
      <c r="R39" s="22"/>
      <c r="S39" s="26"/>
      <c r="T39" s="32"/>
      <c r="U39" s="22"/>
    </row>
    <row r="40" spans="1:21" s="11" customFormat="1" ht="11.25" customHeight="1">
      <c r="A40" s="166"/>
      <c r="B40" s="167"/>
      <c r="C40" s="168"/>
      <c r="D40" s="169"/>
      <c r="E40" s="28"/>
      <c r="F40" s="168"/>
      <c r="G40" s="169"/>
      <c r="H40" s="30"/>
      <c r="I40" s="168"/>
      <c r="J40" s="166"/>
      <c r="K40" s="171"/>
      <c r="L40" s="168"/>
      <c r="M40" s="190"/>
      <c r="N40" s="24"/>
      <c r="O40" s="168"/>
      <c r="P40" s="26"/>
      <c r="Q40" s="181"/>
      <c r="R40" s="22"/>
      <c r="S40" s="26"/>
      <c r="T40" s="32"/>
      <c r="U40" s="22"/>
    </row>
    <row r="41" spans="1:21" s="11" customFormat="1" ht="11.25" customHeight="1">
      <c r="A41" s="172"/>
      <c r="B41" s="173"/>
      <c r="C41" s="174"/>
      <c r="D41" s="175"/>
      <c r="E41" s="40"/>
      <c r="F41" s="174"/>
      <c r="G41" s="175"/>
      <c r="H41" s="40"/>
      <c r="I41" s="174"/>
      <c r="J41" s="172"/>
      <c r="K41" s="173"/>
      <c r="L41" s="174"/>
      <c r="M41" s="175"/>
      <c r="N41" s="40"/>
      <c r="O41" s="174"/>
      <c r="P41" s="41"/>
      <c r="Q41" s="37"/>
      <c r="R41" s="38"/>
      <c r="S41" s="41"/>
      <c r="T41" s="37"/>
      <c r="U41" s="38"/>
    </row>
    <row r="42" spans="1:21" s="11" customFormat="1" ht="10.5" customHeight="1">
      <c r="A42" s="13"/>
      <c r="B42" s="210">
        <f>B2+21</f>
        <v>41960</v>
      </c>
      <c r="C42" s="42"/>
      <c r="D42" s="43"/>
      <c r="E42" s="210">
        <f>B42+1</f>
        <v>41961</v>
      </c>
      <c r="F42" s="46"/>
      <c r="G42" s="43"/>
      <c r="H42" s="210">
        <f>E42+1</f>
        <v>41962</v>
      </c>
      <c r="I42" s="46"/>
      <c r="J42" s="43"/>
      <c r="K42" s="210">
        <f>H42+1</f>
        <v>41963</v>
      </c>
      <c r="L42" s="46"/>
      <c r="M42" s="43"/>
      <c r="N42" s="210">
        <f>K42+1</f>
        <v>41964</v>
      </c>
      <c r="O42" s="46"/>
      <c r="P42" s="43"/>
      <c r="Q42" s="210">
        <f>N42+1</f>
        <v>41965</v>
      </c>
      <c r="R42" s="46"/>
      <c r="S42" s="43"/>
      <c r="T42" s="210">
        <f>Q42+1</f>
        <v>41966</v>
      </c>
      <c r="U42" s="45"/>
    </row>
    <row r="43" spans="1:21" s="11" customFormat="1" ht="11.25" customHeight="1">
      <c r="A43" s="166"/>
      <c r="B43" s="197"/>
      <c r="C43" s="168"/>
      <c r="D43" s="169"/>
      <c r="E43" s="198"/>
      <c r="F43" s="168"/>
      <c r="G43" s="169"/>
      <c r="H43" s="198"/>
      <c r="I43" s="168"/>
      <c r="J43" s="209"/>
      <c r="K43" s="198"/>
      <c r="L43" s="208"/>
      <c r="M43" s="207"/>
      <c r="N43" s="198"/>
      <c r="O43" s="208"/>
      <c r="P43" s="26"/>
      <c r="Q43" s="199"/>
      <c r="R43" s="22"/>
      <c r="S43" s="26"/>
      <c r="T43" s="200" t="s">
        <v>18</v>
      </c>
      <c r="U43" s="22"/>
    </row>
    <row r="44" spans="1:21" s="11" customFormat="1" ht="11.25" customHeight="1">
      <c r="A44" s="166"/>
      <c r="B44" s="167"/>
      <c r="C44" s="168"/>
      <c r="D44" s="169"/>
      <c r="E44" s="24"/>
      <c r="F44" s="168"/>
      <c r="G44" s="169"/>
      <c r="H44" s="28"/>
      <c r="I44" s="168"/>
      <c r="J44" s="166"/>
      <c r="K44" s="28"/>
      <c r="L44" s="168"/>
      <c r="M44" s="190"/>
      <c r="N44" s="28"/>
      <c r="O44" s="168"/>
      <c r="P44" s="26"/>
      <c r="Q44" s="181"/>
      <c r="R44" s="22"/>
      <c r="S44" s="26"/>
      <c r="T44" s="29"/>
      <c r="U44" s="22"/>
    </row>
    <row r="45" spans="1:21" s="11" customFormat="1" ht="11.25" customHeight="1">
      <c r="A45" s="166"/>
      <c r="B45" s="167"/>
      <c r="C45" s="168"/>
      <c r="D45" s="169"/>
      <c r="E45" s="24"/>
      <c r="F45" s="168"/>
      <c r="G45" s="169"/>
      <c r="H45" s="24"/>
      <c r="I45" s="168"/>
      <c r="J45" s="166"/>
      <c r="K45" s="28"/>
      <c r="L45" s="193"/>
      <c r="M45" s="190"/>
      <c r="N45" s="24"/>
      <c r="O45" s="168"/>
      <c r="P45" s="26"/>
      <c r="Q45" s="27"/>
      <c r="R45" s="22"/>
      <c r="S45" s="26"/>
      <c r="T45" s="27"/>
      <c r="U45" s="22"/>
    </row>
    <row r="46" spans="1:21" s="11" customFormat="1" ht="11.25" customHeight="1">
      <c r="A46" s="166"/>
      <c r="B46" s="170"/>
      <c r="C46" s="168"/>
      <c r="D46" s="169"/>
      <c r="E46" s="28"/>
      <c r="F46" s="168"/>
      <c r="G46" s="169"/>
      <c r="H46" s="28"/>
      <c r="I46" s="168"/>
      <c r="J46" s="166"/>
      <c r="K46" s="33"/>
      <c r="L46" s="168"/>
      <c r="M46" s="190"/>
      <c r="N46" s="34"/>
      <c r="O46" s="168"/>
      <c r="P46" s="26"/>
      <c r="Q46" s="27"/>
      <c r="R46" s="22"/>
      <c r="S46" s="26"/>
      <c r="T46" s="29"/>
      <c r="U46" s="22"/>
    </row>
    <row r="47" spans="1:21" s="11" customFormat="1" ht="11.25" customHeight="1">
      <c r="A47" s="166"/>
      <c r="B47" s="171"/>
      <c r="C47" s="168"/>
      <c r="D47" s="169"/>
      <c r="E47" s="28"/>
      <c r="F47" s="168"/>
      <c r="G47" s="169"/>
      <c r="H47" s="34"/>
      <c r="I47" s="168"/>
      <c r="J47" s="166"/>
      <c r="K47" s="35"/>
      <c r="L47" s="196"/>
      <c r="M47" s="190"/>
      <c r="N47" s="28"/>
      <c r="O47" s="168"/>
      <c r="P47" s="26"/>
      <c r="Q47" s="32"/>
      <c r="R47" s="22"/>
      <c r="S47" s="26"/>
      <c r="T47" s="27"/>
      <c r="U47" s="22"/>
    </row>
    <row r="48" spans="1:21" s="11" customFormat="1" ht="11.25" customHeight="1">
      <c r="A48" s="166"/>
      <c r="B48" s="170"/>
      <c r="C48" s="168"/>
      <c r="D48" s="169"/>
      <c r="E48" s="24"/>
      <c r="F48" s="168"/>
      <c r="G48" s="169"/>
      <c r="H48" s="28"/>
      <c r="I48" s="168"/>
      <c r="J48" s="166"/>
      <c r="K48" s="28"/>
      <c r="L48" s="168"/>
      <c r="M48" s="190"/>
      <c r="N48" s="28"/>
      <c r="O48" s="168"/>
      <c r="P48" s="26"/>
      <c r="Q48" s="27"/>
      <c r="R48" s="22"/>
      <c r="S48" s="26"/>
      <c r="T48" s="36"/>
      <c r="U48" s="22"/>
    </row>
    <row r="49" spans="1:21" s="11" customFormat="1" ht="11.25" customHeight="1">
      <c r="A49" s="166"/>
      <c r="B49" s="170"/>
      <c r="C49" s="168"/>
      <c r="D49" s="169"/>
      <c r="E49" s="24"/>
      <c r="F49" s="168"/>
      <c r="G49" s="169"/>
      <c r="H49" s="30"/>
      <c r="I49" s="168"/>
      <c r="J49" s="166"/>
      <c r="K49" s="28"/>
      <c r="L49" s="168"/>
      <c r="M49" s="190"/>
      <c r="N49" s="28"/>
      <c r="O49" s="168"/>
      <c r="P49" s="26"/>
      <c r="Q49" s="27"/>
      <c r="R49" s="22"/>
      <c r="S49" s="26"/>
      <c r="T49" s="27"/>
      <c r="U49" s="22"/>
    </row>
    <row r="50" spans="1:21" s="11" customFormat="1" ht="11.25" customHeight="1">
      <c r="A50" s="166"/>
      <c r="B50" s="170"/>
      <c r="C50" s="168"/>
      <c r="D50" s="169"/>
      <c r="E50" s="30"/>
      <c r="F50" s="168"/>
      <c r="G50" s="169"/>
      <c r="H50" s="28"/>
      <c r="I50" s="168"/>
      <c r="J50" s="166"/>
      <c r="K50" s="28"/>
      <c r="L50" s="168"/>
      <c r="M50" s="190"/>
      <c r="N50" s="24"/>
      <c r="O50" s="168"/>
      <c r="P50" s="26"/>
      <c r="Q50" s="181"/>
      <c r="R50" s="22"/>
      <c r="S50" s="26"/>
      <c r="T50" s="32"/>
      <c r="U50" s="22"/>
    </row>
    <row r="51" spans="1:21" s="11" customFormat="1" ht="11.25" customHeight="1">
      <c r="A51" s="166"/>
      <c r="B51" s="167"/>
      <c r="C51" s="168"/>
      <c r="D51" s="169"/>
      <c r="E51" s="34"/>
      <c r="F51" s="168"/>
      <c r="G51" s="169"/>
      <c r="H51" s="28"/>
      <c r="I51" s="168"/>
      <c r="J51" s="166"/>
      <c r="K51" s="28"/>
      <c r="L51" s="168"/>
      <c r="M51" s="190"/>
      <c r="N51" s="34"/>
      <c r="O51" s="168"/>
      <c r="P51" s="26"/>
      <c r="Q51" s="27"/>
      <c r="R51" s="22"/>
      <c r="S51" s="26"/>
      <c r="T51" s="32"/>
      <c r="U51" s="22"/>
    </row>
    <row r="52" spans="1:21" s="11" customFormat="1" ht="11.25" customHeight="1">
      <c r="A52" s="166"/>
      <c r="B52" s="167"/>
      <c r="C52" s="168"/>
      <c r="D52" s="169"/>
      <c r="E52" s="28"/>
      <c r="F52" s="168"/>
      <c r="G52" s="169"/>
      <c r="H52" s="30"/>
      <c r="I52" s="168"/>
      <c r="J52" s="166"/>
      <c r="K52" s="28"/>
      <c r="L52" s="168"/>
      <c r="M52" s="190"/>
      <c r="N52" s="24"/>
      <c r="O52" s="168"/>
      <c r="P52" s="26"/>
      <c r="Q52" s="181"/>
      <c r="R52" s="22"/>
      <c r="S52" s="26"/>
      <c r="T52" s="32"/>
      <c r="U52" s="22"/>
    </row>
    <row r="53" spans="1:21" s="11" customFormat="1" ht="11.25" customHeight="1">
      <c r="A53" s="172"/>
      <c r="B53" s="173"/>
      <c r="C53" s="174"/>
      <c r="D53" s="175"/>
      <c r="E53" s="40"/>
      <c r="F53" s="174"/>
      <c r="G53" s="175"/>
      <c r="H53" s="40"/>
      <c r="I53" s="174"/>
      <c r="J53" s="172"/>
      <c r="K53" s="40"/>
      <c r="L53" s="174"/>
      <c r="M53" s="175"/>
      <c r="N53" s="40"/>
      <c r="O53" s="174"/>
      <c r="P53" s="41"/>
      <c r="Q53" s="37"/>
      <c r="R53" s="38"/>
      <c r="S53" s="41"/>
      <c r="T53" s="37"/>
      <c r="U53" s="38"/>
    </row>
    <row r="54" spans="1:21" s="10" customFormat="1" ht="10.5" customHeight="1">
      <c r="A54" s="177"/>
      <c r="B54" s="178"/>
      <c r="C54" s="179"/>
      <c r="D54" s="178"/>
      <c r="E54" s="180"/>
      <c r="F54" s="50"/>
      <c r="G54" s="52"/>
      <c r="H54" s="21"/>
      <c r="I54" s="53"/>
      <c r="J54" s="49"/>
      <c r="K54" s="21"/>
      <c r="L54" s="54"/>
      <c r="M54" s="55"/>
      <c r="N54" s="55"/>
      <c r="O54" s="55"/>
      <c r="P54" s="56"/>
      <c r="Q54" s="21"/>
      <c r="R54" s="57"/>
      <c r="S54" s="58"/>
      <c r="T54" s="21"/>
      <c r="U54" s="57"/>
    </row>
    <row r="55" spans="1:21" s="10" customFormat="1" ht="10.5" customHeight="1">
      <c r="A55" s="59"/>
      <c r="B55" s="21"/>
      <c r="C55" s="50"/>
      <c r="D55" s="21"/>
      <c r="E55" s="58"/>
      <c r="F55" s="60"/>
      <c r="G55" s="58"/>
      <c r="H55" s="61"/>
      <c r="I55" s="53"/>
      <c r="J55" s="58"/>
      <c r="K55" s="21"/>
      <c r="L55" s="54"/>
      <c r="M55" s="62"/>
      <c r="N55" s="55"/>
      <c r="O55" s="55"/>
      <c r="P55" s="56"/>
      <c r="Q55" s="58"/>
      <c r="R55" s="57"/>
      <c r="S55" s="49"/>
      <c r="T55" s="21"/>
      <c r="U55" s="63"/>
    </row>
    <row r="56" spans="1:21" s="10" customFormat="1" ht="10.5" customHeight="1">
      <c r="A56" s="48"/>
      <c r="B56" s="21"/>
      <c r="C56" s="50"/>
      <c r="D56" s="21"/>
      <c r="E56" s="64"/>
      <c r="F56" s="60"/>
      <c r="G56" s="58"/>
      <c r="H56" s="61"/>
      <c r="I56" s="53"/>
      <c r="J56" s="58"/>
      <c r="K56" s="21"/>
      <c r="L56" s="54"/>
      <c r="M56" s="62"/>
      <c r="N56" s="53"/>
      <c r="O56" s="55"/>
      <c r="P56" s="65"/>
      <c r="Q56" s="21"/>
      <c r="R56" s="50"/>
      <c r="S56" s="58"/>
      <c r="T56" s="21"/>
      <c r="U56" s="57"/>
    </row>
    <row r="57" spans="1:21" s="10" customFormat="1" ht="10.5" customHeight="1">
      <c r="A57" s="59"/>
      <c r="B57" s="21"/>
      <c r="C57" s="50"/>
      <c r="D57" s="21"/>
      <c r="E57" s="58"/>
      <c r="F57" s="60"/>
      <c r="G57" s="58"/>
      <c r="H57" s="61"/>
      <c r="I57" s="53"/>
      <c r="J57" s="58"/>
      <c r="K57" s="21"/>
      <c r="L57" s="66"/>
      <c r="M57" s="62"/>
      <c r="N57" s="67"/>
      <c r="O57" s="55"/>
      <c r="P57" s="65"/>
      <c r="Q57" s="21"/>
      <c r="R57" s="63"/>
      <c r="S57" s="21"/>
      <c r="T57" s="49"/>
      <c r="U57" s="57"/>
    </row>
    <row r="58" spans="1:21" s="10" customFormat="1" ht="10.5" customHeight="1">
      <c r="A58" s="59"/>
      <c r="C58" s="50"/>
      <c r="E58" s="58"/>
      <c r="F58" s="57"/>
      <c r="G58" s="58"/>
      <c r="H58" s="21"/>
      <c r="I58" s="53"/>
      <c r="J58" s="58"/>
      <c r="K58" s="21"/>
      <c r="L58" s="68"/>
      <c r="M58" s="62"/>
      <c r="N58" s="67"/>
      <c r="O58" s="55"/>
      <c r="P58" s="65"/>
      <c r="Q58" s="21"/>
      <c r="R58" s="57"/>
      <c r="S58" s="58"/>
      <c r="T58" s="21"/>
      <c r="U58" s="63"/>
    </row>
    <row r="59" spans="1:21" s="10" customFormat="1" ht="10.5" customHeight="1">
      <c r="A59" s="59"/>
      <c r="B59" s="21"/>
      <c r="C59" s="50"/>
      <c r="D59" s="21"/>
      <c r="E59" s="58"/>
      <c r="F59" s="57"/>
      <c r="G59" s="58"/>
      <c r="H59" s="21"/>
      <c r="I59" s="53"/>
      <c r="J59" s="58"/>
      <c r="K59" s="21"/>
      <c r="L59" s="54"/>
      <c r="M59" s="62"/>
      <c r="N59" s="67"/>
      <c r="O59" s="55"/>
      <c r="P59" s="65"/>
      <c r="Q59" s="21"/>
      <c r="R59" s="57"/>
      <c r="S59" s="21"/>
      <c r="T59" s="21"/>
      <c r="U59" s="57"/>
    </row>
    <row r="60" spans="1:21" s="10" customFormat="1" ht="10.5" customHeight="1">
      <c r="A60" s="48"/>
      <c r="B60" s="21"/>
      <c r="C60" s="50"/>
      <c r="D60" s="21"/>
      <c r="E60" s="49"/>
      <c r="F60" s="57"/>
      <c r="G60" s="49"/>
      <c r="H60" s="21"/>
      <c r="I60" s="53"/>
      <c r="J60" s="58"/>
      <c r="K60" s="21"/>
      <c r="L60" s="54"/>
      <c r="M60" s="62"/>
      <c r="N60" s="67"/>
      <c r="O60" s="55"/>
      <c r="P60" s="65"/>
      <c r="Q60" s="21"/>
      <c r="R60" s="57"/>
      <c r="S60" s="58"/>
      <c r="T60" s="21"/>
      <c r="U60" s="57"/>
    </row>
    <row r="61" spans="1:21" s="10" customFormat="1" ht="10.5" customHeight="1">
      <c r="A61" s="48"/>
      <c r="B61" s="21"/>
      <c r="C61" s="50"/>
      <c r="D61" s="21"/>
      <c r="E61" s="49"/>
      <c r="F61" s="60"/>
      <c r="G61" s="49"/>
      <c r="H61" s="21"/>
      <c r="I61" s="53"/>
      <c r="J61" s="58"/>
      <c r="K61" s="21"/>
      <c r="L61" s="54"/>
      <c r="M61" s="62"/>
      <c r="N61" s="67"/>
      <c r="O61" s="55"/>
      <c r="P61" s="65"/>
      <c r="Q61" s="21"/>
      <c r="R61" s="60"/>
      <c r="S61" s="58"/>
      <c r="T61" s="49"/>
      <c r="U61" s="57"/>
    </row>
    <row r="62" spans="1:21" s="10" customFormat="1" ht="10.5" customHeight="1">
      <c r="A62" s="48"/>
      <c r="B62" s="21"/>
      <c r="C62" s="50"/>
      <c r="D62" s="21"/>
      <c r="E62" s="49"/>
      <c r="F62" s="57"/>
      <c r="G62" s="49"/>
      <c r="H62" s="61"/>
      <c r="I62" s="53"/>
      <c r="J62" s="58"/>
      <c r="K62" s="21"/>
      <c r="L62" s="54"/>
      <c r="M62" s="62"/>
      <c r="N62" s="67"/>
      <c r="O62" s="55"/>
      <c r="P62" s="65"/>
      <c r="Q62" s="21"/>
      <c r="R62" s="57"/>
      <c r="S62" s="58"/>
      <c r="T62" s="49"/>
      <c r="U62" s="60"/>
    </row>
    <row r="63" spans="1:21" s="10" customFormat="1" ht="10.5" customHeight="1">
      <c r="A63" s="48"/>
      <c r="B63" s="21"/>
      <c r="C63" s="50"/>
      <c r="D63" s="21"/>
      <c r="E63" s="21"/>
      <c r="F63" s="57"/>
      <c r="G63" s="49"/>
      <c r="H63" s="21"/>
      <c r="I63" s="53"/>
      <c r="J63" s="58"/>
      <c r="K63" s="61"/>
      <c r="L63" s="54"/>
      <c r="M63" s="62"/>
      <c r="N63" s="67"/>
      <c r="O63" s="55"/>
      <c r="P63" s="65"/>
      <c r="Q63" s="21"/>
      <c r="R63" s="60"/>
      <c r="S63" s="58"/>
      <c r="T63" s="21"/>
      <c r="U63" s="57"/>
    </row>
    <row r="64" spans="1:21" s="10" customFormat="1" ht="10.5" customHeight="1">
      <c r="A64" s="48"/>
      <c r="B64" s="49"/>
      <c r="C64" s="50"/>
      <c r="D64" s="49"/>
      <c r="E64" s="49"/>
      <c r="F64" s="50"/>
      <c r="G64" s="49"/>
      <c r="H64" s="21"/>
      <c r="I64" s="53"/>
      <c r="J64" s="58"/>
      <c r="K64" s="61"/>
      <c r="L64" s="54"/>
      <c r="M64" s="62"/>
      <c r="N64" s="67"/>
      <c r="O64" s="55"/>
      <c r="P64" s="65"/>
      <c r="Q64" s="21"/>
      <c r="R64" s="60"/>
      <c r="S64" s="58"/>
      <c r="T64" s="51"/>
      <c r="U64" s="60"/>
    </row>
    <row r="65" spans="1:21" s="10" customFormat="1" ht="10.5" customHeight="1">
      <c r="A65" s="69"/>
      <c r="B65" s="70"/>
      <c r="C65" s="70"/>
      <c r="D65" s="71"/>
      <c r="E65" s="70"/>
      <c r="F65" s="72"/>
      <c r="G65" s="70"/>
      <c r="H65" s="70"/>
      <c r="I65" s="55"/>
      <c r="J65" s="73"/>
      <c r="K65" s="74"/>
      <c r="L65" s="54"/>
      <c r="M65" s="62"/>
      <c r="N65" s="75"/>
      <c r="O65" s="55"/>
      <c r="P65" s="76"/>
      <c r="Q65" s="74"/>
      <c r="R65" s="77"/>
      <c r="S65" s="73"/>
      <c r="T65" s="70"/>
      <c r="U65" s="77"/>
    </row>
    <row r="66" spans="5:14" ht="10.5" customHeight="1">
      <c r="E66" s="78"/>
      <c r="F66" s="78"/>
      <c r="G66" s="78"/>
      <c r="H66" s="78"/>
      <c r="I66" s="79"/>
      <c r="J66" s="79"/>
      <c r="K66" s="80"/>
      <c r="L66" s="80"/>
      <c r="N66" s="80"/>
    </row>
    <row r="67" ht="11.25">
      <c r="Q67" s="21"/>
    </row>
    <row r="68" ht="11.25">
      <c r="Q68" s="21"/>
    </row>
    <row r="69" ht="11.25">
      <c r="Q69" s="21"/>
    </row>
    <row r="86" spans="5:8" ht="10.5">
      <c r="E86" s="81"/>
      <c r="F86" s="79"/>
      <c r="G86" s="81"/>
      <c r="H86" s="79"/>
    </row>
    <row r="87" spans="5:8" ht="10.5">
      <c r="E87" s="81"/>
      <c r="F87" s="79"/>
      <c r="G87" s="81"/>
      <c r="H87" s="79"/>
    </row>
    <row r="88" spans="5:8" ht="10.5">
      <c r="E88" s="81"/>
      <c r="F88" s="82"/>
      <c r="G88" s="81"/>
      <c r="H88" s="79"/>
    </row>
    <row r="89" spans="5:8" ht="10.5">
      <c r="E89" s="81"/>
      <c r="F89" s="82"/>
      <c r="G89" s="81"/>
      <c r="H89" s="79"/>
    </row>
    <row r="90" spans="5:8" ht="10.5">
      <c r="E90" s="81"/>
      <c r="F90" s="82"/>
      <c r="G90" s="81"/>
      <c r="H90" s="79"/>
    </row>
    <row r="91" spans="5:8" ht="10.5">
      <c r="E91" s="81"/>
      <c r="F91" s="82"/>
      <c r="G91" s="81"/>
      <c r="H91" s="79"/>
    </row>
    <row r="92" spans="5:8" ht="10.5">
      <c r="E92" s="240"/>
      <c r="F92" s="240"/>
      <c r="G92" s="240"/>
      <c r="H92" s="240"/>
    </row>
    <row r="93" spans="5:8" ht="10.5">
      <c r="E93" s="241"/>
      <c r="F93" s="241"/>
      <c r="G93" s="241"/>
      <c r="H93" s="241"/>
    </row>
  </sheetData>
  <sheetProtection/>
  <mergeCells count="4">
    <mergeCell ref="A1:B1"/>
    <mergeCell ref="D1:E1"/>
    <mergeCell ref="E92:H92"/>
    <mergeCell ref="E93:H93"/>
  </mergeCells>
  <printOptions verticalCentered="1"/>
  <pageMargins left="0.39" right="0.2" top="0.2" bottom="0.2" header="0.12" footer="0.12"/>
  <pageSetup horizontalDpi="600" verticalDpi="600" orientation="landscape" paperSize="9" scale="80" r:id="rId1"/>
  <headerFooter alignWithMargins="0">
    <oddHeader>&amp;C&amp;"ＭＳ Ｐ明朝,太字"&amp;26スケジュール</oddHead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63"/>
  <sheetViews>
    <sheetView zoomScale="90" zoomScaleNormal="90" zoomScaleSheetLayoutView="100" zoomScalePageLayoutView="0" workbookViewId="0" topLeftCell="A1">
      <selection activeCell="I41" sqref="I41"/>
    </sheetView>
  </sheetViews>
  <sheetFormatPr defaultColWidth="3.625" defaultRowHeight="12.75" customHeight="1"/>
  <cols>
    <col min="1" max="3" width="12.625" style="83" customWidth="1"/>
    <col min="4" max="4" width="12.50390625" style="83" customWidth="1"/>
    <col min="5" max="7" width="12.625" style="83" customWidth="1"/>
    <col min="8" max="8" width="1.12109375" style="83" customWidth="1"/>
    <col min="9" max="13" width="12.625" style="83" customWidth="1"/>
    <col min="14" max="15" width="13.50390625" style="83" customWidth="1"/>
    <col min="16" max="16384" width="3.625" style="83" customWidth="1"/>
  </cols>
  <sheetData>
    <row r="1" spans="1:15" s="84" customFormat="1" ht="10.5" customHeight="1">
      <c r="A1" s="242">
        <f>A3</f>
        <v>41967</v>
      </c>
      <c r="B1" s="243"/>
      <c r="C1" s="246">
        <f>G39</f>
        <v>41994</v>
      </c>
      <c r="D1" s="85"/>
      <c r="E1" s="85"/>
      <c r="F1" s="86"/>
      <c r="G1" s="86"/>
      <c r="I1" s="242">
        <f>I3</f>
        <v>41995</v>
      </c>
      <c r="J1" s="243"/>
      <c r="K1" s="246">
        <f>O39</f>
        <v>42022</v>
      </c>
      <c r="L1" s="85"/>
      <c r="M1" s="85"/>
      <c r="N1" s="86"/>
      <c r="O1" s="86"/>
    </row>
    <row r="2" spans="1:15" s="84" customFormat="1" ht="10.5" customHeight="1">
      <c r="A2" s="244"/>
      <c r="B2" s="245"/>
      <c r="C2" s="247"/>
      <c r="D2" s="87"/>
      <c r="E2" s="87"/>
      <c r="F2" s="88"/>
      <c r="G2" s="88"/>
      <c r="I2" s="244"/>
      <c r="J2" s="245"/>
      <c r="K2" s="247"/>
      <c r="L2" s="87"/>
      <c r="M2" s="87"/>
      <c r="N2" s="88"/>
      <c r="O2" s="88"/>
    </row>
    <row r="3" spans="1:15" s="89" customFormat="1" ht="12.75" customHeight="1">
      <c r="A3" s="90">
        <f>'設定用'!C5+28</f>
        <v>41967</v>
      </c>
      <c r="B3" s="91">
        <f aca="true" t="shared" si="0" ref="B3:G3">A3+1</f>
        <v>41968</v>
      </c>
      <c r="C3" s="91">
        <f t="shared" si="0"/>
        <v>41969</v>
      </c>
      <c r="D3" s="91">
        <f t="shared" si="0"/>
        <v>41970</v>
      </c>
      <c r="E3" s="91">
        <f t="shared" si="0"/>
        <v>41971</v>
      </c>
      <c r="F3" s="91">
        <f t="shared" si="0"/>
        <v>41972</v>
      </c>
      <c r="G3" s="91">
        <f t="shared" si="0"/>
        <v>41973</v>
      </c>
      <c r="H3" s="92"/>
      <c r="I3" s="90">
        <f>G39+1</f>
        <v>41995</v>
      </c>
      <c r="J3" s="91">
        <f aca="true" t="shared" si="1" ref="J3:O3">I3+1</f>
        <v>41996</v>
      </c>
      <c r="K3" s="91">
        <f t="shared" si="1"/>
        <v>41997</v>
      </c>
      <c r="L3" s="91">
        <f t="shared" si="1"/>
        <v>41998</v>
      </c>
      <c r="M3" s="91">
        <f t="shared" si="1"/>
        <v>41999</v>
      </c>
      <c r="N3" s="91">
        <f t="shared" si="1"/>
        <v>42000</v>
      </c>
      <c r="O3" s="91">
        <f t="shared" si="1"/>
        <v>42001</v>
      </c>
    </row>
    <row r="4" spans="1:15" s="11" customFormat="1" ht="12.75" customHeight="1">
      <c r="A4" s="222" t="s">
        <v>16</v>
      </c>
      <c r="B4" s="93"/>
      <c r="C4" s="93"/>
      <c r="D4" s="93"/>
      <c r="E4" s="93"/>
      <c r="F4" s="182"/>
      <c r="G4" s="94"/>
      <c r="H4" s="95"/>
      <c r="I4" s="183"/>
      <c r="J4" s="226" t="s">
        <v>9</v>
      </c>
      <c r="K4" s="93"/>
      <c r="L4" s="93"/>
      <c r="M4" s="93"/>
      <c r="N4" s="182"/>
      <c r="O4" s="94"/>
    </row>
    <row r="5" spans="1:15" s="11" customFormat="1" ht="12.75" customHeight="1">
      <c r="A5" s="222"/>
      <c r="B5" s="93"/>
      <c r="C5" s="53"/>
      <c r="D5" s="53"/>
      <c r="E5" s="53"/>
      <c r="F5" s="182"/>
      <c r="G5" s="96"/>
      <c r="H5" s="95"/>
      <c r="I5" s="183"/>
      <c r="J5" s="226"/>
      <c r="K5" s="93"/>
      <c r="L5" s="93"/>
      <c r="M5" s="93"/>
      <c r="N5" s="182"/>
      <c r="O5" s="96"/>
    </row>
    <row r="6" spans="1:15" s="11" customFormat="1" ht="12.75" customHeight="1">
      <c r="A6" s="222"/>
      <c r="B6" s="93"/>
      <c r="C6" s="93"/>
      <c r="D6" s="53"/>
      <c r="E6" s="93"/>
      <c r="F6" s="94"/>
      <c r="G6" s="94"/>
      <c r="H6" s="95"/>
      <c r="I6" s="183"/>
      <c r="J6" s="226"/>
      <c r="K6" s="93"/>
      <c r="L6" s="93"/>
      <c r="M6" s="93"/>
      <c r="N6" s="94"/>
      <c r="O6" s="94"/>
    </row>
    <row r="7" spans="1:15" s="11" customFormat="1" ht="12.75" customHeight="1">
      <c r="A7" s="223"/>
      <c r="B7" s="53"/>
      <c r="C7" s="53"/>
      <c r="D7" s="97"/>
      <c r="E7" s="31"/>
      <c r="F7" s="94"/>
      <c r="G7" s="96"/>
      <c r="H7" s="95"/>
      <c r="I7" s="187"/>
      <c r="J7" s="227"/>
      <c r="K7" s="53"/>
      <c r="L7" s="97"/>
      <c r="M7" s="31"/>
      <c r="N7" s="94"/>
      <c r="O7" s="96"/>
    </row>
    <row r="8" spans="1:15" s="11" customFormat="1" ht="12.75" customHeight="1">
      <c r="A8" s="224"/>
      <c r="B8" s="53"/>
      <c r="C8" s="31"/>
      <c r="D8" s="98"/>
      <c r="E8" s="53"/>
      <c r="F8" s="47"/>
      <c r="G8" s="94"/>
      <c r="H8" s="95"/>
      <c r="I8" s="188"/>
      <c r="J8" s="227"/>
      <c r="K8" s="31"/>
      <c r="L8" s="98"/>
      <c r="M8" s="53"/>
      <c r="N8" s="47"/>
      <c r="O8" s="94"/>
    </row>
    <row r="9" spans="1:15" s="11" customFormat="1" ht="12.75" customHeight="1">
      <c r="A9" s="223"/>
      <c r="B9" s="93"/>
      <c r="C9" s="53"/>
      <c r="D9" s="53"/>
      <c r="E9" s="53"/>
      <c r="F9" s="94"/>
      <c r="G9" s="99"/>
      <c r="H9" s="95"/>
      <c r="I9" s="187"/>
      <c r="J9" s="226"/>
      <c r="K9" s="53"/>
      <c r="L9" s="53"/>
      <c r="M9" s="53"/>
      <c r="N9" s="94"/>
      <c r="O9" s="99"/>
    </row>
    <row r="10" spans="1:15" s="11" customFormat="1" ht="12.75" customHeight="1">
      <c r="A10" s="223"/>
      <c r="B10" s="93"/>
      <c r="C10" s="100"/>
      <c r="D10" s="53"/>
      <c r="E10" s="53"/>
      <c r="F10" s="94"/>
      <c r="G10" s="94"/>
      <c r="H10" s="95"/>
      <c r="I10" s="187"/>
      <c r="J10" s="226"/>
      <c r="K10" s="100"/>
      <c r="L10" s="53"/>
      <c r="M10" s="53"/>
      <c r="N10" s="94"/>
      <c r="O10" s="94"/>
    </row>
    <row r="11" spans="1:15" s="11" customFormat="1" ht="12.75" customHeight="1">
      <c r="A11" s="223"/>
      <c r="B11" s="100"/>
      <c r="C11" s="53"/>
      <c r="D11" s="53"/>
      <c r="E11" s="93"/>
      <c r="F11" s="182"/>
      <c r="G11" s="47"/>
      <c r="H11" s="95"/>
      <c r="I11" s="187"/>
      <c r="J11" s="228"/>
      <c r="K11" s="53"/>
      <c r="L11" s="53"/>
      <c r="M11" s="93"/>
      <c r="N11" s="182"/>
      <c r="O11" s="47"/>
    </row>
    <row r="12" spans="1:15" s="11" customFormat="1" ht="12.75" customHeight="1">
      <c r="A12" s="222"/>
      <c r="B12" s="31"/>
      <c r="C12" s="53"/>
      <c r="D12" s="53"/>
      <c r="E12" s="31"/>
      <c r="F12" s="94"/>
      <c r="G12" s="47"/>
      <c r="H12" s="95"/>
      <c r="I12" s="183"/>
      <c r="J12" s="229"/>
      <c r="K12" s="53"/>
      <c r="L12" s="53"/>
      <c r="M12" s="31"/>
      <c r="N12" s="94"/>
      <c r="O12" s="47"/>
    </row>
    <row r="13" spans="1:15" s="11" customFormat="1" ht="12.75" customHeight="1">
      <c r="A13" s="222"/>
      <c r="B13" s="53"/>
      <c r="C13" s="100"/>
      <c r="D13" s="53"/>
      <c r="E13" s="93"/>
      <c r="F13" s="182"/>
      <c r="G13" s="47"/>
      <c r="H13" s="95"/>
      <c r="I13" s="183"/>
      <c r="J13" s="227"/>
      <c r="K13" s="100"/>
      <c r="L13" s="53"/>
      <c r="M13" s="93"/>
      <c r="N13" s="182"/>
      <c r="O13" s="47"/>
    </row>
    <row r="14" spans="1:15" s="11" customFormat="1" ht="12.75" customHeight="1">
      <c r="A14" s="225"/>
      <c r="B14" s="55"/>
      <c r="C14" s="55"/>
      <c r="D14" s="55"/>
      <c r="E14" s="55"/>
      <c r="F14" s="101"/>
      <c r="G14" s="101"/>
      <c r="H14" s="95"/>
      <c r="I14" s="189"/>
      <c r="J14" s="230"/>
      <c r="K14" s="55"/>
      <c r="L14" s="55"/>
      <c r="M14" s="55"/>
      <c r="N14" s="101"/>
      <c r="O14" s="101"/>
    </row>
    <row r="15" spans="1:15" s="89" customFormat="1" ht="12.75" customHeight="1">
      <c r="A15" s="90">
        <f>A3+7</f>
        <v>41974</v>
      </c>
      <c r="B15" s="91">
        <f aca="true" t="shared" si="2" ref="B15:G15">A15+1</f>
        <v>41975</v>
      </c>
      <c r="C15" s="91">
        <f t="shared" si="2"/>
        <v>41976</v>
      </c>
      <c r="D15" s="91">
        <f t="shared" si="2"/>
        <v>41977</v>
      </c>
      <c r="E15" s="91">
        <f t="shared" si="2"/>
        <v>41978</v>
      </c>
      <c r="F15" s="91">
        <f t="shared" si="2"/>
        <v>41979</v>
      </c>
      <c r="G15" s="91">
        <f t="shared" si="2"/>
        <v>41980</v>
      </c>
      <c r="H15" s="92"/>
      <c r="I15" s="90">
        <f>I3+7</f>
        <v>42002</v>
      </c>
      <c r="J15" s="91">
        <f aca="true" t="shared" si="3" ref="J15:O15">I15+1</f>
        <v>42003</v>
      </c>
      <c r="K15" s="91">
        <f t="shared" si="3"/>
        <v>42004</v>
      </c>
      <c r="L15" s="91">
        <f t="shared" si="3"/>
        <v>42005</v>
      </c>
      <c r="M15" s="91">
        <f t="shared" si="3"/>
        <v>42006</v>
      </c>
      <c r="N15" s="91">
        <f t="shared" si="3"/>
        <v>42007</v>
      </c>
      <c r="O15" s="91">
        <f t="shared" si="3"/>
        <v>42008</v>
      </c>
    </row>
    <row r="16" spans="1:15" s="11" customFormat="1" ht="12.75" customHeight="1">
      <c r="A16" s="183"/>
      <c r="B16" s="93"/>
      <c r="C16" s="93"/>
      <c r="D16" s="93"/>
      <c r="E16" s="93"/>
      <c r="F16" s="182"/>
      <c r="G16" s="94"/>
      <c r="H16" s="102"/>
      <c r="I16" s="183"/>
      <c r="J16" s="93"/>
      <c r="K16" s="93"/>
      <c r="L16" s="226" t="s">
        <v>15</v>
      </c>
      <c r="M16" s="185"/>
      <c r="N16" s="182"/>
      <c r="O16" s="94"/>
    </row>
    <row r="17" spans="1:15" s="11" customFormat="1" ht="12.75" customHeight="1">
      <c r="A17" s="183"/>
      <c r="B17" s="93"/>
      <c r="C17" s="93"/>
      <c r="D17" s="93"/>
      <c r="E17" s="93"/>
      <c r="F17" s="182"/>
      <c r="G17" s="96"/>
      <c r="H17" s="102"/>
      <c r="I17" s="183"/>
      <c r="J17" s="93"/>
      <c r="K17" s="93"/>
      <c r="L17" s="226"/>
      <c r="M17" s="185"/>
      <c r="N17" s="182"/>
      <c r="O17" s="96"/>
    </row>
    <row r="18" spans="1:15" s="11" customFormat="1" ht="12.75" customHeight="1">
      <c r="A18" s="183"/>
      <c r="B18" s="93"/>
      <c r="C18" s="93"/>
      <c r="D18" s="93"/>
      <c r="E18" s="93"/>
      <c r="F18" s="94"/>
      <c r="G18" s="94"/>
      <c r="H18" s="102"/>
      <c r="I18" s="183"/>
      <c r="J18" s="93"/>
      <c r="K18" s="100"/>
      <c r="L18" s="226"/>
      <c r="M18" s="185"/>
      <c r="N18" s="94"/>
      <c r="O18" s="94"/>
    </row>
    <row r="19" spans="1:15" s="11" customFormat="1" ht="12.75" customHeight="1">
      <c r="A19" s="187"/>
      <c r="B19" s="53"/>
      <c r="C19" s="53"/>
      <c r="D19" s="97"/>
      <c r="E19" s="31"/>
      <c r="F19" s="94"/>
      <c r="G19" s="96"/>
      <c r="H19" s="102"/>
      <c r="I19" s="187"/>
      <c r="J19" s="53"/>
      <c r="K19" s="53"/>
      <c r="L19" s="231"/>
      <c r="M19" s="193"/>
      <c r="N19" s="94"/>
      <c r="O19" s="96"/>
    </row>
    <row r="20" spans="1:15" s="11" customFormat="1" ht="12.75" customHeight="1">
      <c r="A20" s="188"/>
      <c r="B20" s="53"/>
      <c r="C20" s="31"/>
      <c r="D20" s="98"/>
      <c r="E20" s="53"/>
      <c r="F20" s="47"/>
      <c r="G20" s="94"/>
      <c r="H20" s="102"/>
      <c r="I20" s="188"/>
      <c r="J20" s="53"/>
      <c r="K20" s="31"/>
      <c r="L20" s="232"/>
      <c r="M20" s="204"/>
      <c r="N20" s="47"/>
      <c r="O20" s="94"/>
    </row>
    <row r="21" spans="1:15" s="11" customFormat="1" ht="12.75" customHeight="1">
      <c r="A21" s="187"/>
      <c r="B21" s="93"/>
      <c r="C21" s="53"/>
      <c r="D21" s="53"/>
      <c r="E21" s="53"/>
      <c r="F21" s="94"/>
      <c r="G21" s="99"/>
      <c r="H21" s="95"/>
      <c r="I21" s="187"/>
      <c r="J21" s="93"/>
      <c r="K21" s="53"/>
      <c r="L21" s="227"/>
      <c r="M21" s="204"/>
      <c r="N21" s="94"/>
      <c r="O21" s="99"/>
    </row>
    <row r="22" spans="1:15" s="11" customFormat="1" ht="12.75" customHeight="1">
      <c r="A22" s="187"/>
      <c r="B22" s="93"/>
      <c r="C22" s="100"/>
      <c r="D22" s="53"/>
      <c r="E22" s="53"/>
      <c r="F22" s="94"/>
      <c r="G22" s="94"/>
      <c r="H22" s="102"/>
      <c r="I22" s="187"/>
      <c r="J22" s="93"/>
      <c r="K22" s="100"/>
      <c r="L22" s="227"/>
      <c r="M22" s="204"/>
      <c r="N22" s="94"/>
      <c r="O22" s="94"/>
    </row>
    <row r="23" spans="1:15" s="11" customFormat="1" ht="12.75" customHeight="1">
      <c r="A23" s="187"/>
      <c r="B23" s="100"/>
      <c r="C23" s="53"/>
      <c r="D23" s="53"/>
      <c r="E23" s="93"/>
      <c r="F23" s="182"/>
      <c r="G23" s="47"/>
      <c r="H23" s="102"/>
      <c r="I23" s="187"/>
      <c r="J23" s="100"/>
      <c r="K23" s="53"/>
      <c r="L23" s="227"/>
      <c r="M23" s="185"/>
      <c r="N23" s="182"/>
      <c r="O23" s="47"/>
    </row>
    <row r="24" spans="1:15" s="11" customFormat="1" ht="12.75" customHeight="1">
      <c r="A24" s="183"/>
      <c r="B24" s="31"/>
      <c r="C24" s="53"/>
      <c r="D24" s="53"/>
      <c r="E24" s="31"/>
      <c r="F24" s="94"/>
      <c r="G24" s="47"/>
      <c r="H24" s="102"/>
      <c r="I24" s="183"/>
      <c r="J24" s="31"/>
      <c r="K24" s="53"/>
      <c r="L24" s="227"/>
      <c r="M24" s="193"/>
      <c r="N24" s="94"/>
      <c r="O24" s="47"/>
    </row>
    <row r="25" spans="1:15" s="11" customFormat="1" ht="12.75" customHeight="1">
      <c r="A25" s="183"/>
      <c r="B25" s="53"/>
      <c r="C25" s="100"/>
      <c r="D25" s="53"/>
      <c r="E25" s="93"/>
      <c r="F25" s="182"/>
      <c r="G25" s="47"/>
      <c r="H25" s="102"/>
      <c r="I25" s="183"/>
      <c r="J25" s="53"/>
      <c r="K25" s="100"/>
      <c r="L25" s="227"/>
      <c r="M25" s="185"/>
      <c r="N25" s="182"/>
      <c r="O25" s="47"/>
    </row>
    <row r="26" spans="1:15" s="11" customFormat="1" ht="12.75" customHeight="1">
      <c r="A26" s="189"/>
      <c r="B26" s="55"/>
      <c r="C26" s="55"/>
      <c r="D26" s="55"/>
      <c r="E26" s="55"/>
      <c r="F26" s="101"/>
      <c r="G26" s="101"/>
      <c r="H26" s="102"/>
      <c r="I26" s="189"/>
      <c r="J26" s="55"/>
      <c r="K26" s="55"/>
      <c r="L26" s="230"/>
      <c r="M26" s="205"/>
      <c r="N26" s="101"/>
      <c r="O26" s="101"/>
    </row>
    <row r="27" spans="1:15" s="89" customFormat="1" ht="12.75" customHeight="1">
      <c r="A27" s="90">
        <f>A15+7</f>
        <v>41981</v>
      </c>
      <c r="B27" s="91">
        <f aca="true" t="shared" si="4" ref="B27:G27">A27+1</f>
        <v>41982</v>
      </c>
      <c r="C27" s="91">
        <f t="shared" si="4"/>
        <v>41983</v>
      </c>
      <c r="D27" s="91">
        <f t="shared" si="4"/>
        <v>41984</v>
      </c>
      <c r="E27" s="91">
        <f t="shared" si="4"/>
        <v>41985</v>
      </c>
      <c r="F27" s="91">
        <f t="shared" si="4"/>
        <v>41986</v>
      </c>
      <c r="G27" s="91">
        <f t="shared" si="4"/>
        <v>41987</v>
      </c>
      <c r="H27" s="92"/>
      <c r="I27" s="90">
        <f>I15+7</f>
        <v>42009</v>
      </c>
      <c r="J27" s="91">
        <f aca="true" t="shared" si="5" ref="J27:O27">I27+1</f>
        <v>42010</v>
      </c>
      <c r="K27" s="91">
        <f t="shared" si="5"/>
        <v>42011</v>
      </c>
      <c r="L27" s="91">
        <f t="shared" si="5"/>
        <v>42012</v>
      </c>
      <c r="M27" s="91">
        <f t="shared" si="5"/>
        <v>42013</v>
      </c>
      <c r="N27" s="91">
        <f t="shared" si="5"/>
        <v>42014</v>
      </c>
      <c r="O27" s="91">
        <f t="shared" si="5"/>
        <v>42015</v>
      </c>
    </row>
    <row r="28" spans="1:15" s="11" customFormat="1" ht="12.75" customHeight="1">
      <c r="A28" s="183"/>
      <c r="B28" s="93"/>
      <c r="C28" s="93"/>
      <c r="D28" s="93"/>
      <c r="E28" s="93"/>
      <c r="F28" s="182"/>
      <c r="G28" s="94"/>
      <c r="H28" s="95"/>
      <c r="I28" s="183"/>
      <c r="J28" s="93"/>
      <c r="K28" s="93"/>
      <c r="L28" s="93"/>
      <c r="M28" s="93"/>
      <c r="N28" s="182"/>
      <c r="O28" s="94"/>
    </row>
    <row r="29" spans="1:15" s="11" customFormat="1" ht="12.75" customHeight="1">
      <c r="A29" s="183"/>
      <c r="B29" s="100"/>
      <c r="C29" s="93"/>
      <c r="D29" s="93"/>
      <c r="E29" s="93"/>
      <c r="F29" s="182"/>
      <c r="G29" s="96"/>
      <c r="H29" s="95"/>
      <c r="I29" s="183"/>
      <c r="J29" s="93"/>
      <c r="K29" s="93"/>
      <c r="L29" s="93"/>
      <c r="M29" s="93"/>
      <c r="N29" s="182"/>
      <c r="O29" s="96"/>
    </row>
    <row r="30" spans="1:15" s="11" customFormat="1" ht="12.75" customHeight="1">
      <c r="A30" s="183"/>
      <c r="B30" s="93"/>
      <c r="C30" s="93"/>
      <c r="D30" s="93"/>
      <c r="E30" s="93"/>
      <c r="F30" s="94"/>
      <c r="G30" s="94"/>
      <c r="H30" s="95"/>
      <c r="I30" s="183"/>
      <c r="J30" s="93"/>
      <c r="K30" s="93"/>
      <c r="L30" s="93"/>
      <c r="M30" s="93"/>
      <c r="N30" s="94"/>
      <c r="O30" s="94"/>
    </row>
    <row r="31" spans="1:15" s="11" customFormat="1" ht="12.75" customHeight="1">
      <c r="A31" s="187"/>
      <c r="B31" s="53"/>
      <c r="C31" s="53"/>
      <c r="D31" s="97"/>
      <c r="E31" s="31"/>
      <c r="F31" s="94"/>
      <c r="G31" s="96"/>
      <c r="H31" s="95"/>
      <c r="I31" s="187"/>
      <c r="J31" s="53"/>
      <c r="K31" s="53"/>
      <c r="L31" s="97"/>
      <c r="M31" s="31"/>
      <c r="N31" s="94"/>
      <c r="O31" s="96"/>
    </row>
    <row r="32" spans="1:15" s="11" customFormat="1" ht="12.75" customHeight="1">
      <c r="A32" s="188"/>
      <c r="B32" s="53"/>
      <c r="C32" s="31"/>
      <c r="D32" s="98"/>
      <c r="E32" s="53"/>
      <c r="F32" s="47"/>
      <c r="G32" s="94"/>
      <c r="H32" s="95"/>
      <c r="I32" s="188"/>
      <c r="J32" s="53"/>
      <c r="K32" s="31"/>
      <c r="L32" s="98"/>
      <c r="M32" s="53"/>
      <c r="N32" s="47"/>
      <c r="O32" s="94"/>
    </row>
    <row r="33" spans="1:15" s="11" customFormat="1" ht="12.75" customHeight="1">
      <c r="A33" s="187"/>
      <c r="B33" s="93"/>
      <c r="C33" s="53"/>
      <c r="D33" s="53"/>
      <c r="E33" s="53"/>
      <c r="F33" s="94"/>
      <c r="G33" s="99"/>
      <c r="H33" s="95"/>
      <c r="I33" s="187"/>
      <c r="J33" s="93"/>
      <c r="K33" s="53"/>
      <c r="L33" s="53"/>
      <c r="M33" s="53"/>
      <c r="N33" s="94"/>
      <c r="O33" s="99"/>
    </row>
    <row r="34" spans="1:15" s="11" customFormat="1" ht="12.75" customHeight="1">
      <c r="A34" s="187"/>
      <c r="B34" s="93"/>
      <c r="C34" s="100"/>
      <c r="D34" s="53"/>
      <c r="E34" s="53"/>
      <c r="F34" s="94"/>
      <c r="G34" s="94"/>
      <c r="H34" s="95"/>
      <c r="I34" s="187"/>
      <c r="J34" s="93"/>
      <c r="K34" s="100"/>
      <c r="L34" s="53"/>
      <c r="M34" s="53"/>
      <c r="N34" s="94"/>
      <c r="O34" s="94"/>
    </row>
    <row r="35" spans="1:15" s="11" customFormat="1" ht="12.75" customHeight="1">
      <c r="A35" s="187"/>
      <c r="B35" s="100"/>
      <c r="C35" s="53"/>
      <c r="D35" s="53"/>
      <c r="E35" s="93"/>
      <c r="F35" s="182"/>
      <c r="G35" s="47"/>
      <c r="H35" s="95"/>
      <c r="I35" s="187"/>
      <c r="J35" s="100"/>
      <c r="K35" s="53"/>
      <c r="L35" s="53"/>
      <c r="M35" s="93"/>
      <c r="N35" s="182"/>
      <c r="O35" s="47"/>
    </row>
    <row r="36" spans="1:15" s="11" customFormat="1" ht="12.75" customHeight="1">
      <c r="A36" s="183"/>
      <c r="B36" s="31"/>
      <c r="C36" s="53"/>
      <c r="D36" s="53"/>
      <c r="E36" s="31"/>
      <c r="F36" s="94"/>
      <c r="G36" s="47"/>
      <c r="H36" s="95"/>
      <c r="I36" s="183"/>
      <c r="J36" s="31"/>
      <c r="K36" s="53"/>
      <c r="L36" s="53"/>
      <c r="M36" s="31"/>
      <c r="N36" s="94"/>
      <c r="O36" s="47"/>
    </row>
    <row r="37" spans="1:15" s="11" customFormat="1" ht="12.75" customHeight="1">
      <c r="A37" s="183"/>
      <c r="B37" s="53"/>
      <c r="C37" s="100"/>
      <c r="D37" s="53"/>
      <c r="E37" s="93"/>
      <c r="F37" s="182"/>
      <c r="G37" s="47"/>
      <c r="H37" s="95"/>
      <c r="I37" s="183"/>
      <c r="J37" s="53"/>
      <c r="K37" s="100"/>
      <c r="L37" s="53"/>
      <c r="M37" s="93"/>
      <c r="N37" s="182"/>
      <c r="O37" s="47"/>
    </row>
    <row r="38" spans="1:15" s="11" customFormat="1" ht="12.75" customHeight="1">
      <c r="A38" s="189"/>
      <c r="B38" s="55"/>
      <c r="C38" s="55"/>
      <c r="D38" s="55"/>
      <c r="E38" s="55"/>
      <c r="F38" s="101"/>
      <c r="G38" s="101"/>
      <c r="H38" s="95"/>
      <c r="I38" s="189"/>
      <c r="J38" s="55"/>
      <c r="K38" s="55"/>
      <c r="L38" s="55"/>
      <c r="M38" s="55"/>
      <c r="N38" s="101"/>
      <c r="O38" s="101"/>
    </row>
    <row r="39" spans="1:15" s="89" customFormat="1" ht="12.75" customHeight="1">
      <c r="A39" s="90">
        <f>A27+7</f>
        <v>41988</v>
      </c>
      <c r="B39" s="91">
        <f aca="true" t="shared" si="6" ref="B39:G39">A39+1</f>
        <v>41989</v>
      </c>
      <c r="C39" s="91">
        <f t="shared" si="6"/>
        <v>41990</v>
      </c>
      <c r="D39" s="91">
        <f t="shared" si="6"/>
        <v>41991</v>
      </c>
      <c r="E39" s="91">
        <f t="shared" si="6"/>
        <v>41992</v>
      </c>
      <c r="F39" s="91">
        <f t="shared" si="6"/>
        <v>41993</v>
      </c>
      <c r="G39" s="91">
        <f t="shared" si="6"/>
        <v>41994</v>
      </c>
      <c r="H39" s="92"/>
      <c r="I39" s="90">
        <f>I27+7</f>
        <v>42016</v>
      </c>
      <c r="J39" s="91">
        <f aca="true" t="shared" si="7" ref="J39:O39">I39+1</f>
        <v>42017</v>
      </c>
      <c r="K39" s="91">
        <f t="shared" si="7"/>
        <v>42018</v>
      </c>
      <c r="L39" s="91">
        <f t="shared" si="7"/>
        <v>42019</v>
      </c>
      <c r="M39" s="91">
        <f t="shared" si="7"/>
        <v>42020</v>
      </c>
      <c r="N39" s="91">
        <f t="shared" si="7"/>
        <v>42021</v>
      </c>
      <c r="O39" s="91">
        <f t="shared" si="7"/>
        <v>42022</v>
      </c>
    </row>
    <row r="40" spans="1:15" s="11" customFormat="1" ht="12.75" customHeight="1">
      <c r="A40" s="183"/>
      <c r="B40" s="93"/>
      <c r="C40" s="93"/>
      <c r="D40" s="93"/>
      <c r="E40" s="185"/>
      <c r="F40" s="182"/>
      <c r="G40" s="94"/>
      <c r="H40" s="95"/>
      <c r="I40" s="222" t="s">
        <v>19</v>
      </c>
      <c r="J40" s="93"/>
      <c r="K40" s="93"/>
      <c r="L40" s="93"/>
      <c r="M40" s="93"/>
      <c r="N40" s="182"/>
      <c r="O40" s="94"/>
    </row>
    <row r="41" spans="1:15" s="11" customFormat="1" ht="12.75" customHeight="1">
      <c r="A41" s="183"/>
      <c r="B41" s="93"/>
      <c r="C41" s="93"/>
      <c r="D41" s="93"/>
      <c r="E41" s="185"/>
      <c r="F41" s="182"/>
      <c r="G41" s="96"/>
      <c r="H41" s="95"/>
      <c r="I41" s="222"/>
      <c r="J41" s="93"/>
      <c r="K41" s="93"/>
      <c r="L41" s="93"/>
      <c r="M41" s="93"/>
      <c r="N41" s="182"/>
      <c r="O41" s="96"/>
    </row>
    <row r="42" spans="1:15" s="11" customFormat="1" ht="12.75" customHeight="1">
      <c r="A42" s="183"/>
      <c r="B42" s="93"/>
      <c r="C42" s="93"/>
      <c r="D42" s="93"/>
      <c r="E42" s="185"/>
      <c r="F42" s="94"/>
      <c r="G42" s="94"/>
      <c r="H42" s="95"/>
      <c r="I42" s="222"/>
      <c r="J42" s="93"/>
      <c r="K42" s="93"/>
      <c r="L42" s="93"/>
      <c r="M42" s="93"/>
      <c r="N42" s="94"/>
      <c r="O42" s="94"/>
    </row>
    <row r="43" spans="1:15" s="11" customFormat="1" ht="12.75" customHeight="1">
      <c r="A43" s="187"/>
      <c r="B43" s="53"/>
      <c r="C43" s="53"/>
      <c r="D43" s="97"/>
      <c r="E43" s="193"/>
      <c r="F43" s="94"/>
      <c r="G43" s="96"/>
      <c r="H43" s="95"/>
      <c r="I43" s="223"/>
      <c r="J43" s="53"/>
      <c r="K43" s="53"/>
      <c r="L43" s="97"/>
      <c r="M43" s="31"/>
      <c r="N43" s="94"/>
      <c r="O43" s="96"/>
    </row>
    <row r="44" spans="1:15" s="11" customFormat="1" ht="12.75" customHeight="1">
      <c r="A44" s="188"/>
      <c r="B44" s="53"/>
      <c r="C44" s="31"/>
      <c r="D44" s="98"/>
      <c r="E44" s="204"/>
      <c r="F44" s="47"/>
      <c r="G44" s="94"/>
      <c r="H44" s="95"/>
      <c r="I44" s="224"/>
      <c r="J44" s="53"/>
      <c r="K44" s="31"/>
      <c r="L44" s="98"/>
      <c r="M44" s="53"/>
      <c r="N44" s="47"/>
      <c r="O44" s="94"/>
    </row>
    <row r="45" spans="1:15" s="11" customFormat="1" ht="12.75" customHeight="1">
      <c r="A45" s="187"/>
      <c r="B45" s="93"/>
      <c r="C45" s="53"/>
      <c r="D45" s="53"/>
      <c r="E45" s="204"/>
      <c r="F45" s="94"/>
      <c r="G45" s="99"/>
      <c r="H45" s="95"/>
      <c r="I45" s="223"/>
      <c r="J45" s="93"/>
      <c r="K45" s="53"/>
      <c r="L45" s="53"/>
      <c r="M45" s="53"/>
      <c r="N45" s="94"/>
      <c r="O45" s="99"/>
    </row>
    <row r="46" spans="1:15" s="11" customFormat="1" ht="12.75" customHeight="1">
      <c r="A46" s="187"/>
      <c r="B46" s="93"/>
      <c r="C46" s="100"/>
      <c r="D46" s="53"/>
      <c r="E46" s="204"/>
      <c r="F46" s="94"/>
      <c r="G46" s="94"/>
      <c r="H46" s="95"/>
      <c r="I46" s="223"/>
      <c r="J46" s="93"/>
      <c r="K46" s="100"/>
      <c r="L46" s="53"/>
      <c r="M46" s="53"/>
      <c r="N46" s="94"/>
      <c r="O46" s="94"/>
    </row>
    <row r="47" spans="1:15" s="11" customFormat="1" ht="12.75" customHeight="1">
      <c r="A47" s="187"/>
      <c r="B47" s="100"/>
      <c r="C47" s="53"/>
      <c r="D47" s="53"/>
      <c r="E47" s="185"/>
      <c r="F47" s="182"/>
      <c r="G47" s="47"/>
      <c r="H47" s="95"/>
      <c r="I47" s="223"/>
      <c r="J47" s="100"/>
      <c r="K47" s="53"/>
      <c r="L47" s="53"/>
      <c r="M47" s="93"/>
      <c r="N47" s="182"/>
      <c r="O47" s="47"/>
    </row>
    <row r="48" spans="1:15" s="11" customFormat="1" ht="12.75" customHeight="1">
      <c r="A48" s="183"/>
      <c r="B48" s="31"/>
      <c r="C48" s="53"/>
      <c r="D48" s="53"/>
      <c r="E48" s="193"/>
      <c r="F48" s="94"/>
      <c r="G48" s="47"/>
      <c r="H48" s="95"/>
      <c r="I48" s="222"/>
      <c r="J48" s="31"/>
      <c r="K48" s="53"/>
      <c r="L48" s="53"/>
      <c r="M48" s="31"/>
      <c r="N48" s="94"/>
      <c r="O48" s="47"/>
    </row>
    <row r="49" spans="1:15" s="11" customFormat="1" ht="12.75" customHeight="1">
      <c r="A49" s="183"/>
      <c r="B49" s="53"/>
      <c r="C49" s="100"/>
      <c r="D49" s="53"/>
      <c r="E49" s="185"/>
      <c r="F49" s="182"/>
      <c r="G49" s="47"/>
      <c r="H49" s="95"/>
      <c r="I49" s="222"/>
      <c r="J49" s="53"/>
      <c r="K49" s="100"/>
      <c r="L49" s="53"/>
      <c r="M49" s="93"/>
      <c r="N49" s="182"/>
      <c r="O49" s="47"/>
    </row>
    <row r="50" spans="1:15" s="11" customFormat="1" ht="12.75" customHeight="1">
      <c r="A50" s="189"/>
      <c r="B50" s="55"/>
      <c r="C50" s="55"/>
      <c r="D50" s="55"/>
      <c r="E50" s="205"/>
      <c r="F50" s="101"/>
      <c r="G50" s="101"/>
      <c r="H50" s="95"/>
      <c r="I50" s="225"/>
      <c r="J50" s="55"/>
      <c r="K50" s="55"/>
      <c r="L50" s="55"/>
      <c r="M50" s="55"/>
      <c r="N50" s="101"/>
      <c r="O50" s="101"/>
    </row>
    <row r="51" spans="1:15" s="21" customFormat="1" ht="6.75" customHeight="1">
      <c r="A51" s="104"/>
      <c r="B51" s="104"/>
      <c r="C51" s="104"/>
      <c r="D51" s="104"/>
      <c r="E51" s="104"/>
      <c r="F51" s="104"/>
      <c r="G51" s="104"/>
      <c r="H51" s="105"/>
      <c r="I51" s="105"/>
      <c r="J51" s="105"/>
      <c r="K51" s="105"/>
      <c r="L51" s="105"/>
      <c r="M51" s="105"/>
      <c r="N51" s="105"/>
      <c r="O51" s="105"/>
    </row>
    <row r="52" spans="1:15" s="11" customFormat="1" ht="12.75" customHeight="1">
      <c r="A52" s="106"/>
      <c r="B52" s="107"/>
      <c r="C52" s="107"/>
      <c r="D52" s="107"/>
      <c r="E52" s="107"/>
      <c r="F52" s="107"/>
      <c r="G52" s="108"/>
      <c r="H52" s="109"/>
      <c r="I52" s="110"/>
      <c r="J52" s="111"/>
      <c r="K52" s="111"/>
      <c r="L52" s="111"/>
      <c r="M52" s="111"/>
      <c r="N52" s="111"/>
      <c r="O52" s="112"/>
    </row>
    <row r="53" spans="1:15" s="11" customFormat="1" ht="12.75" customHeight="1">
      <c r="A53" s="113"/>
      <c r="B53" s="114"/>
      <c r="C53" s="114"/>
      <c r="D53" s="114"/>
      <c r="E53" s="114"/>
      <c r="F53" s="114"/>
      <c r="G53" s="115"/>
      <c r="H53" s="109"/>
      <c r="I53" s="114"/>
      <c r="J53" s="114"/>
      <c r="K53" s="114"/>
      <c r="L53" s="114"/>
      <c r="M53" s="114"/>
      <c r="N53" s="114"/>
      <c r="O53" s="115"/>
    </row>
    <row r="57" ht="12.75" customHeight="1">
      <c r="K57" s="116"/>
    </row>
    <row r="58" ht="12.75" customHeight="1">
      <c r="K58" s="116"/>
    </row>
    <row r="59" ht="12.75" customHeight="1">
      <c r="K59" s="116"/>
    </row>
    <row r="60" ht="12.75" customHeight="1">
      <c r="K60" s="117"/>
    </row>
    <row r="61" ht="12.75" customHeight="1">
      <c r="K61" s="116"/>
    </row>
    <row r="62" ht="12.75" customHeight="1">
      <c r="K62" s="116"/>
    </row>
    <row r="63" ht="12.75" customHeight="1">
      <c r="K63" s="116"/>
    </row>
  </sheetData>
  <sheetProtection/>
  <mergeCells count="4">
    <mergeCell ref="A1:B2"/>
    <mergeCell ref="C1:C2"/>
    <mergeCell ref="I1:J2"/>
    <mergeCell ref="K1:K2"/>
  </mergeCells>
  <printOptions horizontalCentered="1" verticalCentered="1"/>
  <pageMargins left="0.2" right="0.2" top="0" bottom="0" header="0.12" footer="0.12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63"/>
  <sheetViews>
    <sheetView zoomScale="90" zoomScaleNormal="90" zoomScalePageLayoutView="0" workbookViewId="0" topLeftCell="A1">
      <selection activeCell="C41" sqref="C41"/>
    </sheetView>
  </sheetViews>
  <sheetFormatPr defaultColWidth="3.625" defaultRowHeight="12.75" customHeight="1"/>
  <cols>
    <col min="1" max="3" width="12.625" style="83" customWidth="1"/>
    <col min="4" max="4" width="12.50390625" style="83" customWidth="1"/>
    <col min="5" max="7" width="12.625" style="83" customWidth="1"/>
    <col min="8" max="8" width="1.12109375" style="83" customWidth="1"/>
    <col min="9" max="13" width="12.625" style="83" customWidth="1"/>
    <col min="14" max="15" width="13.50390625" style="83" customWidth="1"/>
    <col min="16" max="16384" width="3.625" style="83" customWidth="1"/>
  </cols>
  <sheetData>
    <row r="1" spans="1:15" ht="10.5" customHeight="1">
      <c r="A1" s="248">
        <f>A3</f>
        <v>42023</v>
      </c>
      <c r="B1" s="249"/>
      <c r="C1" s="252">
        <f>G39</f>
        <v>42050</v>
      </c>
      <c r="D1" s="118"/>
      <c r="E1" s="118"/>
      <c r="F1" s="119"/>
      <c r="G1" s="119"/>
      <c r="H1" s="120"/>
      <c r="I1" s="248">
        <f>I3</f>
        <v>42051</v>
      </c>
      <c r="J1" s="249"/>
      <c r="K1" s="252">
        <f>O39</f>
        <v>42078</v>
      </c>
      <c r="L1" s="118"/>
      <c r="M1" s="118"/>
      <c r="N1" s="119"/>
      <c r="O1" s="119"/>
    </row>
    <row r="2" spans="1:15" ht="10.5" customHeight="1">
      <c r="A2" s="250"/>
      <c r="B2" s="251"/>
      <c r="C2" s="253"/>
      <c r="D2" s="121"/>
      <c r="E2" s="121"/>
      <c r="F2" s="122"/>
      <c r="G2" s="122"/>
      <c r="H2" s="120"/>
      <c r="I2" s="250"/>
      <c r="J2" s="251"/>
      <c r="K2" s="253"/>
      <c r="L2" s="121"/>
      <c r="M2" s="121"/>
      <c r="N2" s="122"/>
      <c r="O2" s="122"/>
    </row>
    <row r="3" spans="1:15" s="89" customFormat="1" ht="12.75" customHeight="1">
      <c r="A3" s="90">
        <f>'8週間分(①）'!O39+1</f>
        <v>42023</v>
      </c>
      <c r="B3" s="91">
        <f aca="true" t="shared" si="0" ref="B3:G3">A3+1</f>
        <v>42024</v>
      </c>
      <c r="C3" s="91">
        <f t="shared" si="0"/>
        <v>42025</v>
      </c>
      <c r="D3" s="91">
        <f t="shared" si="0"/>
        <v>42026</v>
      </c>
      <c r="E3" s="91">
        <f t="shared" si="0"/>
        <v>42027</v>
      </c>
      <c r="F3" s="91">
        <f t="shared" si="0"/>
        <v>42028</v>
      </c>
      <c r="G3" s="91">
        <f t="shared" si="0"/>
        <v>42029</v>
      </c>
      <c r="H3" s="92"/>
      <c r="I3" s="90">
        <f>G39+1</f>
        <v>42051</v>
      </c>
      <c r="J3" s="91">
        <f aca="true" t="shared" si="1" ref="J3:O3">I3+1</f>
        <v>42052</v>
      </c>
      <c r="K3" s="91">
        <f t="shared" si="1"/>
        <v>42053</v>
      </c>
      <c r="L3" s="91">
        <f t="shared" si="1"/>
        <v>42054</v>
      </c>
      <c r="M3" s="91">
        <f t="shared" si="1"/>
        <v>42055</v>
      </c>
      <c r="N3" s="91">
        <f t="shared" si="1"/>
        <v>42056</v>
      </c>
      <c r="O3" s="91">
        <f t="shared" si="1"/>
        <v>42057</v>
      </c>
    </row>
    <row r="4" spans="1:15" s="11" customFormat="1" ht="12.75" customHeight="1">
      <c r="A4" s="183"/>
      <c r="B4" s="93"/>
      <c r="C4" s="93"/>
      <c r="D4" s="93"/>
      <c r="E4" s="93"/>
      <c r="F4" s="182"/>
      <c r="G4" s="94"/>
      <c r="H4" s="95"/>
      <c r="I4" s="183"/>
      <c r="J4" s="93"/>
      <c r="K4" s="93"/>
      <c r="L4" s="93"/>
      <c r="M4" s="93"/>
      <c r="N4" s="182"/>
      <c r="O4" s="94"/>
    </row>
    <row r="5" spans="1:15" s="11" customFormat="1" ht="12.75" customHeight="1">
      <c r="A5" s="183"/>
      <c r="B5" s="93"/>
      <c r="C5" s="93"/>
      <c r="D5" s="93"/>
      <c r="E5" s="93"/>
      <c r="F5" s="182"/>
      <c r="G5" s="96"/>
      <c r="H5" s="95"/>
      <c r="I5" s="183"/>
      <c r="J5" s="93"/>
      <c r="K5" s="93"/>
      <c r="L5" s="93"/>
      <c r="M5" s="93"/>
      <c r="N5" s="182"/>
      <c r="O5" s="96"/>
    </row>
    <row r="6" spans="1:15" s="11" customFormat="1" ht="12.75" customHeight="1">
      <c r="A6" s="183"/>
      <c r="B6" s="93"/>
      <c r="C6" s="93"/>
      <c r="D6" s="93"/>
      <c r="E6" s="93"/>
      <c r="F6" s="94"/>
      <c r="G6" s="94"/>
      <c r="H6" s="95"/>
      <c r="I6" s="183"/>
      <c r="J6" s="93"/>
      <c r="K6" s="93"/>
      <c r="L6" s="93"/>
      <c r="M6" s="93"/>
      <c r="N6" s="94"/>
      <c r="O6" s="94"/>
    </row>
    <row r="7" spans="1:15" s="11" customFormat="1" ht="12.75" customHeight="1">
      <c r="A7" s="187"/>
      <c r="B7" s="53"/>
      <c r="C7" s="53"/>
      <c r="D7" s="97"/>
      <c r="E7" s="31"/>
      <c r="F7" s="94"/>
      <c r="G7" s="96"/>
      <c r="H7" s="95"/>
      <c r="I7" s="187"/>
      <c r="J7" s="53"/>
      <c r="K7" s="53"/>
      <c r="L7" s="97"/>
      <c r="M7" s="31"/>
      <c r="N7" s="94"/>
      <c r="O7" s="96"/>
    </row>
    <row r="8" spans="1:15" s="11" customFormat="1" ht="12.75" customHeight="1">
      <c r="A8" s="188"/>
      <c r="B8" s="53"/>
      <c r="C8" s="31"/>
      <c r="D8" s="98"/>
      <c r="E8" s="53"/>
      <c r="F8" s="47"/>
      <c r="G8" s="94"/>
      <c r="H8" s="95"/>
      <c r="I8" s="188"/>
      <c r="J8" s="53"/>
      <c r="K8" s="31"/>
      <c r="L8" s="98"/>
      <c r="M8" s="53"/>
      <c r="N8" s="47"/>
      <c r="O8" s="94"/>
    </row>
    <row r="9" spans="1:15" s="11" customFormat="1" ht="12.75" customHeight="1">
      <c r="A9" s="187"/>
      <c r="B9" s="93"/>
      <c r="C9" s="53"/>
      <c r="D9" s="53"/>
      <c r="E9" s="53"/>
      <c r="F9" s="94"/>
      <c r="G9" s="99"/>
      <c r="H9" s="95"/>
      <c r="I9" s="187"/>
      <c r="J9" s="93"/>
      <c r="K9" s="53"/>
      <c r="L9" s="53"/>
      <c r="M9" s="53"/>
      <c r="N9" s="94"/>
      <c r="O9" s="99"/>
    </row>
    <row r="10" spans="1:15" s="11" customFormat="1" ht="12.75" customHeight="1">
      <c r="A10" s="187"/>
      <c r="B10" s="93"/>
      <c r="C10" s="100"/>
      <c r="D10" s="53"/>
      <c r="E10" s="53"/>
      <c r="F10" s="94"/>
      <c r="G10" s="94"/>
      <c r="H10" s="95"/>
      <c r="I10" s="187"/>
      <c r="J10" s="93"/>
      <c r="K10" s="100"/>
      <c r="L10" s="53"/>
      <c r="M10" s="53"/>
      <c r="N10" s="94"/>
      <c r="O10" s="94"/>
    </row>
    <row r="11" spans="1:15" s="11" customFormat="1" ht="12.75" customHeight="1">
      <c r="A11" s="187"/>
      <c r="B11" s="100"/>
      <c r="C11" s="53"/>
      <c r="D11" s="53"/>
      <c r="E11" s="93"/>
      <c r="F11" s="182"/>
      <c r="G11" s="47"/>
      <c r="H11" s="95"/>
      <c r="I11" s="187"/>
      <c r="J11" s="100"/>
      <c r="K11" s="53"/>
      <c r="L11" s="53"/>
      <c r="M11" s="93"/>
      <c r="N11" s="182"/>
      <c r="O11" s="47"/>
    </row>
    <row r="12" spans="1:15" s="11" customFormat="1" ht="12.75" customHeight="1">
      <c r="A12" s="183"/>
      <c r="B12" s="31"/>
      <c r="C12" s="53"/>
      <c r="D12" s="53"/>
      <c r="E12" s="31"/>
      <c r="F12" s="94"/>
      <c r="G12" s="47"/>
      <c r="H12" s="95"/>
      <c r="I12" s="183"/>
      <c r="J12" s="31"/>
      <c r="K12" s="53"/>
      <c r="L12" s="53"/>
      <c r="M12" s="31"/>
      <c r="N12" s="94"/>
      <c r="O12" s="47"/>
    </row>
    <row r="13" spans="1:15" s="11" customFormat="1" ht="12.75" customHeight="1">
      <c r="A13" s="183"/>
      <c r="B13" s="53"/>
      <c r="C13" s="100"/>
      <c r="D13" s="53"/>
      <c r="E13" s="93"/>
      <c r="F13" s="182"/>
      <c r="G13" s="47"/>
      <c r="H13" s="95"/>
      <c r="I13" s="183"/>
      <c r="J13" s="53"/>
      <c r="K13" s="100"/>
      <c r="L13" s="53"/>
      <c r="M13" s="93"/>
      <c r="N13" s="182"/>
      <c r="O13" s="47"/>
    </row>
    <row r="14" spans="1:15" s="11" customFormat="1" ht="12.75" customHeight="1">
      <c r="A14" s="189"/>
      <c r="B14" s="55"/>
      <c r="C14" s="55"/>
      <c r="D14" s="55"/>
      <c r="E14" s="55"/>
      <c r="F14" s="101"/>
      <c r="G14" s="101"/>
      <c r="H14" s="95"/>
      <c r="I14" s="189"/>
      <c r="J14" s="55"/>
      <c r="K14" s="55"/>
      <c r="L14" s="55"/>
      <c r="M14" s="55"/>
      <c r="N14" s="101"/>
      <c r="O14" s="101"/>
    </row>
    <row r="15" spans="1:15" s="89" customFormat="1" ht="12.75" customHeight="1">
      <c r="A15" s="90">
        <f>A3+7</f>
        <v>42030</v>
      </c>
      <c r="B15" s="91">
        <f aca="true" t="shared" si="2" ref="B15:G15">A15+1</f>
        <v>42031</v>
      </c>
      <c r="C15" s="91">
        <f t="shared" si="2"/>
        <v>42032</v>
      </c>
      <c r="D15" s="91">
        <f t="shared" si="2"/>
        <v>42033</v>
      </c>
      <c r="E15" s="91">
        <f t="shared" si="2"/>
        <v>42034</v>
      </c>
      <c r="F15" s="91">
        <f t="shared" si="2"/>
        <v>42035</v>
      </c>
      <c r="G15" s="91">
        <f t="shared" si="2"/>
        <v>42036</v>
      </c>
      <c r="H15" s="92"/>
      <c r="I15" s="90">
        <f>I3+7</f>
        <v>42058</v>
      </c>
      <c r="J15" s="91">
        <f aca="true" t="shared" si="3" ref="J15:O15">I15+1</f>
        <v>42059</v>
      </c>
      <c r="K15" s="91">
        <f t="shared" si="3"/>
        <v>42060</v>
      </c>
      <c r="L15" s="91">
        <f t="shared" si="3"/>
        <v>42061</v>
      </c>
      <c r="M15" s="91">
        <f t="shared" si="3"/>
        <v>42062</v>
      </c>
      <c r="N15" s="91">
        <f t="shared" si="3"/>
        <v>42063</v>
      </c>
      <c r="O15" s="91">
        <f t="shared" si="3"/>
        <v>42064</v>
      </c>
    </row>
    <row r="16" spans="1:15" s="11" customFormat="1" ht="12.75" customHeight="1">
      <c r="A16" s="183"/>
      <c r="B16" s="93"/>
      <c r="C16" s="93"/>
      <c r="D16" s="93"/>
      <c r="E16" s="93"/>
      <c r="F16" s="182"/>
      <c r="G16" s="94"/>
      <c r="H16" s="102"/>
      <c r="I16" s="201"/>
      <c r="J16" s="202"/>
      <c r="K16" s="202"/>
      <c r="L16" s="202"/>
      <c r="M16" s="202"/>
      <c r="N16" s="203"/>
      <c r="O16" s="203"/>
    </row>
    <row r="17" spans="1:15" s="11" customFormat="1" ht="12.75" customHeight="1">
      <c r="A17" s="183"/>
      <c r="B17" s="93"/>
      <c r="C17" s="93"/>
      <c r="D17" s="93"/>
      <c r="E17" s="93"/>
      <c r="F17" s="182"/>
      <c r="G17" s="96"/>
      <c r="H17" s="102"/>
      <c r="I17" s="183"/>
      <c r="J17" s="93"/>
      <c r="K17" s="93"/>
      <c r="L17" s="93"/>
      <c r="M17" s="93"/>
      <c r="N17" s="182"/>
      <c r="O17" s="96"/>
    </row>
    <row r="18" spans="1:15" s="11" customFormat="1" ht="12.75" customHeight="1">
      <c r="A18" s="183"/>
      <c r="B18" s="93"/>
      <c r="C18" s="93"/>
      <c r="D18" s="93"/>
      <c r="E18" s="93"/>
      <c r="F18" s="94"/>
      <c r="G18" s="94"/>
      <c r="H18" s="102"/>
      <c r="I18" s="183"/>
      <c r="J18" s="93"/>
      <c r="K18" s="93"/>
      <c r="L18" s="93"/>
      <c r="M18" s="93"/>
      <c r="N18" s="94"/>
      <c r="O18" s="94"/>
    </row>
    <row r="19" spans="1:15" s="11" customFormat="1" ht="12.75" customHeight="1">
      <c r="A19" s="187"/>
      <c r="B19" s="53"/>
      <c r="C19" s="53"/>
      <c r="D19" s="97"/>
      <c r="E19" s="31"/>
      <c r="F19" s="94"/>
      <c r="G19" s="96"/>
      <c r="H19" s="102"/>
      <c r="I19" s="187"/>
      <c r="J19" s="53"/>
      <c r="K19" s="53"/>
      <c r="L19" s="97"/>
      <c r="M19" s="31"/>
      <c r="N19" s="94"/>
      <c r="O19" s="96"/>
    </row>
    <row r="20" spans="1:15" s="11" customFormat="1" ht="12.75" customHeight="1">
      <c r="A20" s="188"/>
      <c r="B20" s="53"/>
      <c r="C20" s="31"/>
      <c r="D20" s="98"/>
      <c r="E20" s="53"/>
      <c r="F20" s="47"/>
      <c r="G20" s="94"/>
      <c r="H20" s="102"/>
      <c r="I20" s="188"/>
      <c r="J20" s="53"/>
      <c r="K20" s="31"/>
      <c r="L20" s="98"/>
      <c r="M20" s="53"/>
      <c r="N20" s="47"/>
      <c r="O20" s="94"/>
    </row>
    <row r="21" spans="1:15" s="11" customFormat="1" ht="12.75" customHeight="1">
      <c r="A21" s="187"/>
      <c r="B21" s="93"/>
      <c r="C21" s="53"/>
      <c r="D21" s="53"/>
      <c r="E21" s="53"/>
      <c r="F21" s="94"/>
      <c r="G21" s="99"/>
      <c r="H21" s="95"/>
      <c r="I21" s="187"/>
      <c r="J21" s="93"/>
      <c r="K21" s="53"/>
      <c r="L21" s="53"/>
      <c r="M21" s="53"/>
      <c r="N21" s="94"/>
      <c r="O21" s="99"/>
    </row>
    <row r="22" spans="1:15" s="11" customFormat="1" ht="12.75" customHeight="1">
      <c r="A22" s="187"/>
      <c r="B22" s="93"/>
      <c r="C22" s="100"/>
      <c r="D22" s="53"/>
      <c r="E22" s="53"/>
      <c r="F22" s="94"/>
      <c r="G22" s="94"/>
      <c r="H22" s="102"/>
      <c r="I22" s="187"/>
      <c r="J22" s="93"/>
      <c r="K22" s="100"/>
      <c r="L22" s="53"/>
      <c r="M22" s="53"/>
      <c r="N22" s="94"/>
      <c r="O22" s="94"/>
    </row>
    <row r="23" spans="1:15" s="11" customFormat="1" ht="12.75" customHeight="1">
      <c r="A23" s="187"/>
      <c r="B23" s="100"/>
      <c r="C23" s="53"/>
      <c r="D23" s="53"/>
      <c r="E23" s="93"/>
      <c r="F23" s="182"/>
      <c r="G23" s="47"/>
      <c r="H23" s="102"/>
      <c r="I23" s="187"/>
      <c r="J23" s="100"/>
      <c r="K23" s="53"/>
      <c r="L23" s="53"/>
      <c r="M23" s="93"/>
      <c r="N23" s="182"/>
      <c r="O23" s="47"/>
    </row>
    <row r="24" spans="1:15" s="11" customFormat="1" ht="12.75" customHeight="1">
      <c r="A24" s="183"/>
      <c r="B24" s="31"/>
      <c r="C24" s="53"/>
      <c r="D24" s="53"/>
      <c r="E24" s="31"/>
      <c r="F24" s="94"/>
      <c r="G24" s="47"/>
      <c r="H24" s="102"/>
      <c r="I24" s="183"/>
      <c r="J24" s="31"/>
      <c r="K24" s="53"/>
      <c r="L24" s="53"/>
      <c r="M24" s="31"/>
      <c r="N24" s="94"/>
      <c r="O24" s="47"/>
    </row>
    <row r="25" spans="1:15" s="11" customFormat="1" ht="12.75" customHeight="1">
      <c r="A25" s="183"/>
      <c r="B25" s="53"/>
      <c r="C25" s="100"/>
      <c r="D25" s="53"/>
      <c r="E25" s="93"/>
      <c r="F25" s="182"/>
      <c r="G25" s="47"/>
      <c r="H25" s="102"/>
      <c r="I25" s="183"/>
      <c r="J25" s="53"/>
      <c r="K25" s="100"/>
      <c r="L25" s="53"/>
      <c r="M25" s="93"/>
      <c r="N25" s="182"/>
      <c r="O25" s="47"/>
    </row>
    <row r="26" spans="1:15" s="11" customFormat="1" ht="12.75" customHeight="1">
      <c r="A26" s="189"/>
      <c r="B26" s="55"/>
      <c r="C26" s="55"/>
      <c r="D26" s="55"/>
      <c r="E26" s="55"/>
      <c r="F26" s="101"/>
      <c r="G26" s="101"/>
      <c r="H26" s="102"/>
      <c r="I26" s="189"/>
      <c r="J26" s="55"/>
      <c r="K26" s="55"/>
      <c r="L26" s="55"/>
      <c r="M26" s="55"/>
      <c r="N26" s="101"/>
      <c r="O26" s="101"/>
    </row>
    <row r="27" spans="1:15" s="89" customFormat="1" ht="12.75" customHeight="1">
      <c r="A27" s="90">
        <f>A15+7</f>
        <v>42037</v>
      </c>
      <c r="B27" s="91">
        <f aca="true" t="shared" si="4" ref="B27:G27">A27+1</f>
        <v>42038</v>
      </c>
      <c r="C27" s="91">
        <f t="shared" si="4"/>
        <v>42039</v>
      </c>
      <c r="D27" s="91">
        <f t="shared" si="4"/>
        <v>42040</v>
      </c>
      <c r="E27" s="91">
        <f t="shared" si="4"/>
        <v>42041</v>
      </c>
      <c r="F27" s="91">
        <f t="shared" si="4"/>
        <v>42042</v>
      </c>
      <c r="G27" s="91">
        <f t="shared" si="4"/>
        <v>42043</v>
      </c>
      <c r="H27" s="92"/>
      <c r="I27" s="90">
        <f>I15+7</f>
        <v>42065</v>
      </c>
      <c r="J27" s="91">
        <f aca="true" t="shared" si="5" ref="J27:O27">I27+1</f>
        <v>42066</v>
      </c>
      <c r="K27" s="91">
        <f t="shared" si="5"/>
        <v>42067</v>
      </c>
      <c r="L27" s="91">
        <f t="shared" si="5"/>
        <v>42068</v>
      </c>
      <c r="M27" s="91">
        <f t="shared" si="5"/>
        <v>42069</v>
      </c>
      <c r="N27" s="91">
        <f t="shared" si="5"/>
        <v>42070</v>
      </c>
      <c r="O27" s="91">
        <f t="shared" si="5"/>
        <v>42071</v>
      </c>
    </row>
    <row r="28" spans="1:15" s="11" customFormat="1" ht="12.75" customHeight="1">
      <c r="A28" s="183"/>
      <c r="B28" s="93"/>
      <c r="C28" s="93"/>
      <c r="D28" s="93"/>
      <c r="E28" s="93"/>
      <c r="F28" s="182"/>
      <c r="G28" s="94"/>
      <c r="H28" s="95"/>
      <c r="I28" s="201"/>
      <c r="J28" s="202"/>
      <c r="K28" s="202"/>
      <c r="L28" s="202"/>
      <c r="M28" s="206"/>
      <c r="N28" s="203"/>
      <c r="O28" s="203"/>
    </row>
    <row r="29" spans="1:15" s="11" customFormat="1" ht="12.75" customHeight="1">
      <c r="A29" s="183"/>
      <c r="B29" s="93"/>
      <c r="C29" s="93"/>
      <c r="D29" s="93"/>
      <c r="E29" s="93"/>
      <c r="F29" s="182"/>
      <c r="G29" s="96"/>
      <c r="H29" s="95"/>
      <c r="I29" s="183"/>
      <c r="J29" s="93"/>
      <c r="K29" s="93"/>
      <c r="L29" s="93"/>
      <c r="M29" s="185"/>
      <c r="N29" s="182"/>
      <c r="O29" s="96"/>
    </row>
    <row r="30" spans="1:15" s="11" customFormat="1" ht="12.75" customHeight="1">
      <c r="A30" s="183"/>
      <c r="B30" s="93"/>
      <c r="C30" s="93"/>
      <c r="D30" s="93"/>
      <c r="E30" s="93"/>
      <c r="F30" s="94"/>
      <c r="G30" s="94"/>
      <c r="H30" s="95"/>
      <c r="I30" s="183"/>
      <c r="J30" s="93"/>
      <c r="K30" s="93"/>
      <c r="L30" s="93"/>
      <c r="M30" s="185"/>
      <c r="N30" s="94"/>
      <c r="O30" s="94"/>
    </row>
    <row r="31" spans="1:15" s="11" customFormat="1" ht="12.75" customHeight="1">
      <c r="A31" s="187"/>
      <c r="B31" s="53"/>
      <c r="C31" s="53"/>
      <c r="D31" s="97"/>
      <c r="E31" s="31"/>
      <c r="F31" s="94"/>
      <c r="G31" s="96"/>
      <c r="H31" s="95"/>
      <c r="I31" s="187"/>
      <c r="J31" s="53"/>
      <c r="K31" s="53"/>
      <c r="L31" s="97"/>
      <c r="M31" s="31"/>
      <c r="N31" s="94"/>
      <c r="O31" s="96"/>
    </row>
    <row r="32" spans="1:15" s="11" customFormat="1" ht="12.75" customHeight="1">
      <c r="A32" s="188"/>
      <c r="B32" s="53"/>
      <c r="C32" s="31"/>
      <c r="D32" s="98"/>
      <c r="E32" s="53"/>
      <c r="F32" s="47"/>
      <c r="G32" s="94"/>
      <c r="H32" s="95"/>
      <c r="I32" s="188"/>
      <c r="J32" s="53"/>
      <c r="K32" s="31"/>
      <c r="L32" s="98"/>
      <c r="M32" s="53"/>
      <c r="N32" s="47"/>
      <c r="O32" s="94"/>
    </row>
    <row r="33" spans="1:15" s="11" customFormat="1" ht="12.75" customHeight="1">
      <c r="A33" s="187"/>
      <c r="B33" s="93"/>
      <c r="C33" s="53"/>
      <c r="D33" s="53"/>
      <c r="E33" s="53"/>
      <c r="F33" s="94"/>
      <c r="G33" s="99"/>
      <c r="H33" s="95"/>
      <c r="I33" s="187"/>
      <c r="J33" s="93"/>
      <c r="K33" s="53"/>
      <c r="L33" s="53"/>
      <c r="M33" s="53"/>
      <c r="N33" s="94"/>
      <c r="O33" s="99"/>
    </row>
    <row r="34" spans="1:15" s="11" customFormat="1" ht="12.75" customHeight="1">
      <c r="A34" s="187"/>
      <c r="B34" s="93"/>
      <c r="C34" s="100"/>
      <c r="D34" s="53"/>
      <c r="E34" s="53"/>
      <c r="F34" s="94"/>
      <c r="G34" s="94"/>
      <c r="H34" s="95"/>
      <c r="I34" s="187"/>
      <c r="J34" s="93"/>
      <c r="K34" s="100"/>
      <c r="L34" s="53"/>
      <c r="M34" s="53"/>
      <c r="N34" s="94"/>
      <c r="O34" s="94"/>
    </row>
    <row r="35" spans="1:15" s="11" customFormat="1" ht="12.75" customHeight="1">
      <c r="A35" s="187"/>
      <c r="B35" s="100"/>
      <c r="C35" s="53"/>
      <c r="D35" s="53"/>
      <c r="E35" s="93"/>
      <c r="F35" s="182"/>
      <c r="G35" s="47"/>
      <c r="H35" s="95"/>
      <c r="I35" s="187"/>
      <c r="J35" s="100"/>
      <c r="K35" s="53"/>
      <c r="L35" s="53"/>
      <c r="M35" s="93"/>
      <c r="N35" s="182"/>
      <c r="O35" s="47"/>
    </row>
    <row r="36" spans="1:15" s="11" customFormat="1" ht="12.75" customHeight="1">
      <c r="A36" s="183"/>
      <c r="B36" s="31"/>
      <c r="C36" s="53"/>
      <c r="D36" s="53"/>
      <c r="E36" s="31"/>
      <c r="F36" s="94"/>
      <c r="G36" s="47"/>
      <c r="H36" s="95"/>
      <c r="I36" s="183"/>
      <c r="J36" s="31"/>
      <c r="K36" s="53"/>
      <c r="L36" s="53"/>
      <c r="M36" s="31"/>
      <c r="N36" s="94"/>
      <c r="O36" s="47"/>
    </row>
    <row r="37" spans="1:15" s="11" customFormat="1" ht="12.75" customHeight="1">
      <c r="A37" s="183"/>
      <c r="B37" s="53"/>
      <c r="C37" s="100"/>
      <c r="D37" s="53"/>
      <c r="E37" s="93"/>
      <c r="F37" s="182"/>
      <c r="G37" s="47"/>
      <c r="H37" s="95"/>
      <c r="I37" s="183"/>
      <c r="J37" s="53"/>
      <c r="K37" s="100"/>
      <c r="L37" s="53"/>
      <c r="M37" s="93"/>
      <c r="N37" s="182"/>
      <c r="O37" s="47"/>
    </row>
    <row r="38" spans="1:15" s="11" customFormat="1" ht="12.75" customHeight="1">
      <c r="A38" s="189"/>
      <c r="B38" s="55"/>
      <c r="C38" s="55"/>
      <c r="D38" s="55"/>
      <c r="E38" s="55"/>
      <c r="F38" s="101"/>
      <c r="G38" s="101"/>
      <c r="H38" s="95"/>
      <c r="I38" s="189"/>
      <c r="J38" s="55"/>
      <c r="K38" s="55"/>
      <c r="L38" s="55"/>
      <c r="M38" s="55"/>
      <c r="N38" s="101"/>
      <c r="O38" s="101"/>
    </row>
    <row r="39" spans="1:15" s="89" customFormat="1" ht="12.75" customHeight="1">
      <c r="A39" s="90">
        <f>A27+7</f>
        <v>42044</v>
      </c>
      <c r="B39" s="91">
        <f aca="true" t="shared" si="6" ref="B39:G39">A39+1</f>
        <v>42045</v>
      </c>
      <c r="C39" s="91">
        <f t="shared" si="6"/>
        <v>42046</v>
      </c>
      <c r="D39" s="91">
        <f t="shared" si="6"/>
        <v>42047</v>
      </c>
      <c r="E39" s="91">
        <f t="shared" si="6"/>
        <v>42048</v>
      </c>
      <c r="F39" s="91">
        <f t="shared" si="6"/>
        <v>42049</v>
      </c>
      <c r="G39" s="91">
        <f t="shared" si="6"/>
        <v>42050</v>
      </c>
      <c r="H39" s="92"/>
      <c r="I39" s="211">
        <f>I27+7</f>
        <v>42072</v>
      </c>
      <c r="J39" s="212">
        <f aca="true" t="shared" si="7" ref="J39:O39">I39+1</f>
        <v>42073</v>
      </c>
      <c r="K39" s="212">
        <f t="shared" si="7"/>
        <v>42074</v>
      </c>
      <c r="L39" s="212">
        <f t="shared" si="7"/>
        <v>42075</v>
      </c>
      <c r="M39" s="212">
        <f t="shared" si="7"/>
        <v>42076</v>
      </c>
      <c r="N39" s="212">
        <f t="shared" si="7"/>
        <v>42077</v>
      </c>
      <c r="O39" s="212">
        <f t="shared" si="7"/>
        <v>42078</v>
      </c>
    </row>
    <row r="40" spans="1:15" s="11" customFormat="1" ht="12.75" customHeight="1">
      <c r="A40" s="183"/>
      <c r="B40" s="93"/>
      <c r="C40" s="226" t="s">
        <v>20</v>
      </c>
      <c r="D40" s="93"/>
      <c r="E40" s="93"/>
      <c r="F40" s="182"/>
      <c r="G40" s="94"/>
      <c r="H40" s="95"/>
      <c r="I40" s="201"/>
      <c r="J40" s="206"/>
      <c r="K40" s="206"/>
      <c r="L40" s="206"/>
      <c r="M40" s="202"/>
      <c r="N40" s="203"/>
      <c r="O40" s="203"/>
    </row>
    <row r="41" spans="1:15" s="11" customFormat="1" ht="12.75" customHeight="1">
      <c r="A41" s="183"/>
      <c r="B41" s="93"/>
      <c r="C41" s="226"/>
      <c r="D41" s="93"/>
      <c r="E41" s="93"/>
      <c r="F41" s="182"/>
      <c r="G41" s="96"/>
      <c r="H41" s="95"/>
      <c r="I41" s="183"/>
      <c r="J41" s="185"/>
      <c r="K41" s="185"/>
      <c r="L41" s="185"/>
      <c r="M41" s="93"/>
      <c r="N41" s="182"/>
      <c r="O41" s="96"/>
    </row>
    <row r="42" spans="1:15" s="11" customFormat="1" ht="12.75" customHeight="1">
      <c r="A42" s="183"/>
      <c r="B42" s="93"/>
      <c r="C42" s="226"/>
      <c r="D42" s="93"/>
      <c r="E42" s="93"/>
      <c r="F42" s="94"/>
      <c r="G42" s="94"/>
      <c r="H42" s="95"/>
      <c r="I42" s="183"/>
      <c r="J42" s="185"/>
      <c r="K42" s="185"/>
      <c r="L42" s="185"/>
      <c r="M42" s="93"/>
      <c r="N42" s="94"/>
      <c r="O42" s="94"/>
    </row>
    <row r="43" spans="1:15" s="11" customFormat="1" ht="12.75" customHeight="1">
      <c r="A43" s="187"/>
      <c r="B43" s="53"/>
      <c r="C43" s="227"/>
      <c r="D43" s="97"/>
      <c r="E43" s="31"/>
      <c r="F43" s="94"/>
      <c r="G43" s="96"/>
      <c r="H43" s="95"/>
      <c r="I43" s="187"/>
      <c r="J43" s="53"/>
      <c r="K43" s="53"/>
      <c r="L43" s="97"/>
      <c r="M43" s="31"/>
      <c r="N43" s="94"/>
      <c r="O43" s="96"/>
    </row>
    <row r="44" spans="1:15" s="11" customFormat="1" ht="12.75" customHeight="1">
      <c r="A44" s="188"/>
      <c r="B44" s="53"/>
      <c r="C44" s="229"/>
      <c r="D44" s="98"/>
      <c r="E44" s="53"/>
      <c r="F44" s="47"/>
      <c r="G44" s="94"/>
      <c r="H44" s="95"/>
      <c r="I44" s="188"/>
      <c r="J44" s="53"/>
      <c r="K44" s="31"/>
      <c r="L44" s="98"/>
      <c r="M44" s="53"/>
      <c r="N44" s="47"/>
      <c r="O44" s="94"/>
    </row>
    <row r="45" spans="1:15" s="11" customFormat="1" ht="12.75" customHeight="1">
      <c r="A45" s="187"/>
      <c r="B45" s="93"/>
      <c r="C45" s="227"/>
      <c r="D45" s="53"/>
      <c r="E45" s="53"/>
      <c r="F45" s="94"/>
      <c r="G45" s="99"/>
      <c r="H45" s="95"/>
      <c r="I45" s="187"/>
      <c r="J45" s="93"/>
      <c r="K45" s="53"/>
      <c r="L45" s="53"/>
      <c r="M45" s="53"/>
      <c r="N45" s="94"/>
      <c r="O45" s="99"/>
    </row>
    <row r="46" spans="1:15" s="11" customFormat="1" ht="12.75" customHeight="1">
      <c r="A46" s="187"/>
      <c r="B46" s="93"/>
      <c r="C46" s="228"/>
      <c r="D46" s="53"/>
      <c r="E46" s="53"/>
      <c r="F46" s="94"/>
      <c r="G46" s="94"/>
      <c r="H46" s="95"/>
      <c r="I46" s="187"/>
      <c r="J46" s="93"/>
      <c r="K46" s="100"/>
      <c r="L46" s="53"/>
      <c r="M46" s="53"/>
      <c r="N46" s="94"/>
      <c r="O46" s="94"/>
    </row>
    <row r="47" spans="1:15" s="11" customFormat="1" ht="12.75" customHeight="1">
      <c r="A47" s="187"/>
      <c r="B47" s="100"/>
      <c r="C47" s="227"/>
      <c r="D47" s="53"/>
      <c r="E47" s="93"/>
      <c r="F47" s="182"/>
      <c r="G47" s="47"/>
      <c r="H47" s="95"/>
      <c r="I47" s="187"/>
      <c r="J47" s="100"/>
      <c r="K47" s="53"/>
      <c r="L47" s="53"/>
      <c r="M47" s="93"/>
      <c r="N47" s="182"/>
      <c r="O47" s="47"/>
    </row>
    <row r="48" spans="1:15" s="11" customFormat="1" ht="12.75" customHeight="1">
      <c r="A48" s="183"/>
      <c r="B48" s="31"/>
      <c r="C48" s="227"/>
      <c r="D48" s="53"/>
      <c r="E48" s="31"/>
      <c r="F48" s="94"/>
      <c r="G48" s="47"/>
      <c r="H48" s="95"/>
      <c r="I48" s="183"/>
      <c r="J48" s="31"/>
      <c r="K48" s="53"/>
      <c r="L48" s="53"/>
      <c r="M48" s="31"/>
      <c r="N48" s="94"/>
      <c r="O48" s="47"/>
    </row>
    <row r="49" spans="1:15" s="11" customFormat="1" ht="12.75" customHeight="1">
      <c r="A49" s="183"/>
      <c r="B49" s="53"/>
      <c r="C49" s="228"/>
      <c r="D49" s="53"/>
      <c r="E49" s="93"/>
      <c r="F49" s="182"/>
      <c r="G49" s="47"/>
      <c r="H49" s="95"/>
      <c r="I49" s="183"/>
      <c r="J49" s="53"/>
      <c r="K49" s="100"/>
      <c r="L49" s="53"/>
      <c r="M49" s="93"/>
      <c r="N49" s="182"/>
      <c r="O49" s="47"/>
    </row>
    <row r="50" spans="1:15" s="11" customFormat="1" ht="12.75" customHeight="1">
      <c r="A50" s="189"/>
      <c r="B50" s="55"/>
      <c r="C50" s="230"/>
      <c r="D50" s="55"/>
      <c r="E50" s="55"/>
      <c r="F50" s="101"/>
      <c r="G50" s="101"/>
      <c r="H50" s="95"/>
      <c r="I50" s="189"/>
      <c r="J50" s="55"/>
      <c r="K50" s="55"/>
      <c r="L50" s="55"/>
      <c r="M50" s="55"/>
      <c r="N50" s="101"/>
      <c r="O50" s="101"/>
    </row>
    <row r="51" spans="1:15" s="11" customFormat="1" ht="6.75" customHeight="1">
      <c r="A51" s="104"/>
      <c r="B51" s="104"/>
      <c r="C51" s="104"/>
      <c r="D51" s="104"/>
      <c r="E51" s="104"/>
      <c r="F51" s="104"/>
      <c r="G51" s="104"/>
      <c r="H51" s="95"/>
      <c r="I51" s="95"/>
      <c r="J51" s="95"/>
      <c r="K51" s="95"/>
      <c r="L51" s="95"/>
      <c r="M51" s="95"/>
      <c r="N51" s="95"/>
      <c r="O51" s="95"/>
    </row>
    <row r="52" spans="1:15" s="11" customFormat="1" ht="12.75" customHeight="1">
      <c r="A52" s="106"/>
      <c r="B52" s="107"/>
      <c r="C52" s="107"/>
      <c r="D52" s="107"/>
      <c r="E52" s="107"/>
      <c r="F52" s="107"/>
      <c r="G52" s="108"/>
      <c r="H52" s="109"/>
      <c r="I52" s="110"/>
      <c r="J52" s="123"/>
      <c r="K52" s="123"/>
      <c r="L52" s="123"/>
      <c r="M52" s="123"/>
      <c r="N52" s="123"/>
      <c r="O52" s="124"/>
    </row>
    <row r="53" spans="1:15" s="11" customFormat="1" ht="12.75" customHeight="1">
      <c r="A53" s="113"/>
      <c r="B53" s="114"/>
      <c r="C53" s="114"/>
      <c r="D53" s="114"/>
      <c r="E53" s="114"/>
      <c r="F53" s="114"/>
      <c r="G53" s="115"/>
      <c r="H53" s="109"/>
      <c r="I53" s="114"/>
      <c r="J53" s="114"/>
      <c r="K53" s="114"/>
      <c r="L53" s="114"/>
      <c r="M53" s="114"/>
      <c r="N53" s="114"/>
      <c r="O53" s="115"/>
    </row>
    <row r="54" s="11" customFormat="1" ht="12.75" customHeight="1"/>
    <row r="57" ht="12.75" customHeight="1">
      <c r="K57" s="116"/>
    </row>
    <row r="59" ht="12.75" customHeight="1">
      <c r="K59" s="116"/>
    </row>
    <row r="60" ht="12.75" customHeight="1">
      <c r="K60" s="117"/>
    </row>
    <row r="61" ht="12.75" customHeight="1">
      <c r="K61" s="116"/>
    </row>
    <row r="62" ht="12.75" customHeight="1">
      <c r="K62" s="116"/>
    </row>
    <row r="63" ht="12.75" customHeight="1">
      <c r="K63" s="116"/>
    </row>
  </sheetData>
  <sheetProtection/>
  <mergeCells count="4">
    <mergeCell ref="A1:B2"/>
    <mergeCell ref="C1:C2"/>
    <mergeCell ref="I1:J2"/>
    <mergeCell ref="K1:K2"/>
  </mergeCells>
  <printOptions horizontalCentered="1" verticalCentered="1"/>
  <pageMargins left="0.2" right="0.2" top="0" bottom="0" header="0.12" footer="0.12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48"/>
  <sheetViews>
    <sheetView zoomScaleSheetLayoutView="100" zoomScalePageLayoutView="0" workbookViewId="0" topLeftCell="A1">
      <selection activeCell="H36" sqref="H36"/>
    </sheetView>
  </sheetViews>
  <sheetFormatPr defaultColWidth="3.625" defaultRowHeight="13.5"/>
  <cols>
    <col min="1" max="6" width="12.50390625" style="125" customWidth="1"/>
    <col min="7" max="7" width="1.37890625" style="125" customWidth="1"/>
    <col min="8" max="13" width="12.375" style="125" customWidth="1"/>
    <col min="14" max="16384" width="3.625" style="125" customWidth="1"/>
  </cols>
  <sheetData>
    <row r="1" spans="1:13" s="126" customFormat="1" ht="24.75" customHeight="1">
      <c r="A1" s="127">
        <f>A2</f>
        <v>42079</v>
      </c>
      <c r="B1" s="128">
        <f>F40</f>
        <v>42148</v>
      </c>
      <c r="C1" s="129"/>
      <c r="D1" s="130"/>
      <c r="E1" s="130"/>
      <c r="F1" s="131"/>
      <c r="H1" s="127">
        <f>H2</f>
        <v>42149</v>
      </c>
      <c r="I1" s="128">
        <f>M40</f>
        <v>42218</v>
      </c>
      <c r="J1" s="132"/>
      <c r="K1" s="130"/>
      <c r="L1" s="130"/>
      <c r="M1" s="133" t="s">
        <v>10</v>
      </c>
    </row>
    <row r="2" spans="1:13" s="134" customFormat="1" ht="13.5" customHeight="1">
      <c r="A2" s="135">
        <f>'8週間分(②）'!O39+1</f>
        <v>42079</v>
      </c>
      <c r="B2" s="136">
        <f>A2+1</f>
        <v>42080</v>
      </c>
      <c r="C2" s="136">
        <f>B2+1</f>
        <v>42081</v>
      </c>
      <c r="D2" s="136">
        <f>C2+1</f>
        <v>42082</v>
      </c>
      <c r="E2" s="136">
        <f>D2+1</f>
        <v>42083</v>
      </c>
      <c r="F2" s="136">
        <f>E2+1</f>
        <v>42084</v>
      </c>
      <c r="G2" s="137"/>
      <c r="H2" s="136">
        <f>F40+1</f>
        <v>42149</v>
      </c>
      <c r="I2" s="136">
        <f>H2+1</f>
        <v>42150</v>
      </c>
      <c r="J2" s="136">
        <f>I2+1</f>
        <v>42151</v>
      </c>
      <c r="K2" s="136">
        <f>J2+1</f>
        <v>42152</v>
      </c>
      <c r="L2" s="136">
        <f>K2+1</f>
        <v>42153</v>
      </c>
      <c r="M2" s="136">
        <f>L2+1</f>
        <v>42154</v>
      </c>
    </row>
    <row r="3" spans="1:13" s="134" customFormat="1" ht="13.5">
      <c r="A3" s="183"/>
      <c r="B3" s="93"/>
      <c r="C3" s="93"/>
      <c r="D3" s="93"/>
      <c r="E3" s="206"/>
      <c r="F3" s="96" t="s">
        <v>21</v>
      </c>
      <c r="G3" s="137"/>
      <c r="H3" s="185"/>
      <c r="I3" s="93"/>
      <c r="J3" s="93"/>
      <c r="K3" s="93"/>
      <c r="L3" s="93"/>
      <c r="M3" s="96"/>
    </row>
    <row r="4" spans="1:13" s="134" customFormat="1" ht="13.5">
      <c r="A4" s="183"/>
      <c r="B4" s="93"/>
      <c r="C4" s="93"/>
      <c r="D4" s="93"/>
      <c r="E4" s="185"/>
      <c r="F4" s="138">
        <f>F2+1</f>
        <v>42085</v>
      </c>
      <c r="G4" s="137"/>
      <c r="H4" s="185"/>
      <c r="I4" s="93"/>
      <c r="J4" s="93"/>
      <c r="K4" s="93"/>
      <c r="L4" s="93"/>
      <c r="M4" s="138">
        <f>M2+1</f>
        <v>42155</v>
      </c>
    </row>
    <row r="5" spans="1:13" s="134" customFormat="1" ht="13.5">
      <c r="A5" s="184"/>
      <c r="B5" s="139"/>
      <c r="C5" s="139"/>
      <c r="D5" s="139"/>
      <c r="E5" s="184"/>
      <c r="F5" s="140"/>
      <c r="G5" s="137"/>
      <c r="H5" s="186"/>
      <c r="I5" s="139"/>
      <c r="J5" s="139"/>
      <c r="K5" s="139"/>
      <c r="L5" s="139"/>
      <c r="M5" s="140"/>
    </row>
    <row r="6" spans="1:13" s="134" customFormat="1" ht="13.5">
      <c r="A6" s="135">
        <f>A2+7</f>
        <v>42086</v>
      </c>
      <c r="B6" s="136">
        <f>A6+1</f>
        <v>42087</v>
      </c>
      <c r="C6" s="136">
        <f>B6+1</f>
        <v>42088</v>
      </c>
      <c r="D6" s="136">
        <f>C6+1</f>
        <v>42089</v>
      </c>
      <c r="E6" s="136">
        <f>D6+1</f>
        <v>42090</v>
      </c>
      <c r="F6" s="136">
        <f>E6+1</f>
        <v>42091</v>
      </c>
      <c r="G6" s="137"/>
      <c r="H6" s="136">
        <f>H2+7</f>
        <v>42156</v>
      </c>
      <c r="I6" s="136">
        <f>H6+1</f>
        <v>42157</v>
      </c>
      <c r="J6" s="136">
        <f>I6+1</f>
        <v>42158</v>
      </c>
      <c r="K6" s="136">
        <f>J6+1</f>
        <v>42159</v>
      </c>
      <c r="L6" s="136">
        <f>K6+1</f>
        <v>42160</v>
      </c>
      <c r="M6" s="136">
        <f>L6+1</f>
        <v>42161</v>
      </c>
    </row>
    <row r="7" spans="1:13" s="134" customFormat="1" ht="13.5">
      <c r="A7" s="183"/>
      <c r="B7" s="185"/>
      <c r="C7" s="185"/>
      <c r="D7" s="185"/>
      <c r="E7" s="93"/>
      <c r="F7" s="96"/>
      <c r="G7" s="137"/>
      <c r="H7" s="185"/>
      <c r="I7" s="93"/>
      <c r="J7" s="93"/>
      <c r="K7" s="93"/>
      <c r="L7" s="93"/>
      <c r="M7" s="96"/>
    </row>
    <row r="8" spans="1:13" s="134" customFormat="1" ht="13.5">
      <c r="A8" s="183"/>
      <c r="B8" s="185"/>
      <c r="C8" s="185"/>
      <c r="D8" s="185"/>
      <c r="E8" s="93"/>
      <c r="F8" s="138">
        <f>F6+1</f>
        <v>42092</v>
      </c>
      <c r="G8" s="137"/>
      <c r="H8" s="185"/>
      <c r="I8" s="93"/>
      <c r="J8" s="93"/>
      <c r="K8" s="93"/>
      <c r="L8" s="93"/>
      <c r="M8" s="138">
        <f>M6+1</f>
        <v>42162</v>
      </c>
    </row>
    <row r="9" spans="1:13" s="134" customFormat="1" ht="13.5">
      <c r="A9" s="184"/>
      <c r="B9" s="186"/>
      <c r="C9" s="186"/>
      <c r="D9" s="186"/>
      <c r="E9" s="139"/>
      <c r="F9" s="140"/>
      <c r="G9" s="137"/>
      <c r="H9" s="186"/>
      <c r="I9" s="139"/>
      <c r="J9" s="139"/>
      <c r="K9" s="139"/>
      <c r="L9" s="139"/>
      <c r="M9" s="140"/>
    </row>
    <row r="10" spans="1:13" s="134" customFormat="1" ht="13.5">
      <c r="A10" s="135">
        <f>A6+7</f>
        <v>42093</v>
      </c>
      <c r="B10" s="136">
        <f>A10+1</f>
        <v>42094</v>
      </c>
      <c r="C10" s="136">
        <f>B10+1</f>
        <v>42095</v>
      </c>
      <c r="D10" s="136">
        <f>C10+1</f>
        <v>42096</v>
      </c>
      <c r="E10" s="136">
        <f>D10+1</f>
        <v>42097</v>
      </c>
      <c r="F10" s="136">
        <f>E10+1</f>
        <v>42098</v>
      </c>
      <c r="G10" s="137"/>
      <c r="H10" s="136">
        <f>H6+7</f>
        <v>42163</v>
      </c>
      <c r="I10" s="136">
        <f>H10+1</f>
        <v>42164</v>
      </c>
      <c r="J10" s="136">
        <f>I10+1</f>
        <v>42165</v>
      </c>
      <c r="K10" s="136">
        <f>J10+1</f>
        <v>42166</v>
      </c>
      <c r="L10" s="136">
        <f>K10+1</f>
        <v>42167</v>
      </c>
      <c r="M10" s="136">
        <f>L10+1</f>
        <v>42168</v>
      </c>
    </row>
    <row r="11" spans="1:13" s="134" customFormat="1" ht="13.5">
      <c r="A11" s="183"/>
      <c r="B11" s="93"/>
      <c r="C11" s="93"/>
      <c r="D11" s="93"/>
      <c r="E11" s="93"/>
      <c r="F11" s="96"/>
      <c r="G11" s="137"/>
      <c r="H11" s="185"/>
      <c r="I11" s="93"/>
      <c r="J11" s="93"/>
      <c r="K11" s="93"/>
      <c r="L11" s="93"/>
      <c r="M11" s="96"/>
    </row>
    <row r="12" spans="1:13" s="134" customFormat="1" ht="13.5">
      <c r="A12" s="183"/>
      <c r="B12" s="93"/>
      <c r="C12" s="93"/>
      <c r="D12" s="93"/>
      <c r="E12" s="93"/>
      <c r="F12" s="138">
        <f>F10+1</f>
        <v>42099</v>
      </c>
      <c r="G12" s="137"/>
      <c r="H12" s="185"/>
      <c r="I12" s="93"/>
      <c r="J12" s="93"/>
      <c r="K12" s="93"/>
      <c r="L12" s="93"/>
      <c r="M12" s="138">
        <f>M10+1</f>
        <v>42169</v>
      </c>
    </row>
    <row r="13" spans="1:13" s="134" customFormat="1" ht="13.5">
      <c r="A13" s="184"/>
      <c r="B13" s="139"/>
      <c r="C13" s="139"/>
      <c r="D13" s="139"/>
      <c r="E13" s="139"/>
      <c r="F13" s="140"/>
      <c r="G13" s="137"/>
      <c r="H13" s="186"/>
      <c r="I13" s="139"/>
      <c r="J13" s="139"/>
      <c r="K13" s="139"/>
      <c r="L13" s="139"/>
      <c r="M13" s="140"/>
    </row>
    <row r="14" spans="1:13" s="134" customFormat="1" ht="13.5">
      <c r="A14" s="135">
        <f>A10+7</f>
        <v>42100</v>
      </c>
      <c r="B14" s="136">
        <f>A14+1</f>
        <v>42101</v>
      </c>
      <c r="C14" s="136">
        <f>B14+1</f>
        <v>42102</v>
      </c>
      <c r="D14" s="136">
        <f>C14+1</f>
        <v>42103</v>
      </c>
      <c r="E14" s="136">
        <f>D14+1</f>
        <v>42104</v>
      </c>
      <c r="F14" s="136">
        <f>E14+1</f>
        <v>42105</v>
      </c>
      <c r="G14" s="137"/>
      <c r="H14" s="136">
        <f>H10+7</f>
        <v>42170</v>
      </c>
      <c r="I14" s="136">
        <f>H14+1</f>
        <v>42171</v>
      </c>
      <c r="J14" s="136">
        <f>I14+1</f>
        <v>42172</v>
      </c>
      <c r="K14" s="136">
        <f>J14+1</f>
        <v>42173</v>
      </c>
      <c r="L14" s="136">
        <f>K14+1</f>
        <v>42174</v>
      </c>
      <c r="M14" s="136">
        <f>L14+1</f>
        <v>42175</v>
      </c>
    </row>
    <row r="15" spans="1:13" s="134" customFormat="1" ht="13.5">
      <c r="A15" s="183"/>
      <c r="B15" s="93"/>
      <c r="C15" s="93"/>
      <c r="D15" s="93"/>
      <c r="E15" s="93"/>
      <c r="F15" s="96"/>
      <c r="G15" s="137"/>
      <c r="H15" s="185"/>
      <c r="I15" s="93"/>
      <c r="J15" s="93"/>
      <c r="K15" s="93"/>
      <c r="L15" s="93"/>
      <c r="M15" s="96"/>
    </row>
    <row r="16" spans="1:13" s="134" customFormat="1" ht="13.5">
      <c r="A16" s="183"/>
      <c r="B16" s="93"/>
      <c r="C16" s="93"/>
      <c r="D16" s="93"/>
      <c r="E16" s="93"/>
      <c r="F16" s="138">
        <f>F14+1</f>
        <v>42106</v>
      </c>
      <c r="G16" s="137"/>
      <c r="H16" s="185"/>
      <c r="I16" s="93"/>
      <c r="J16" s="93"/>
      <c r="K16" s="93"/>
      <c r="L16" s="93"/>
      <c r="M16" s="138">
        <f>M14+1</f>
        <v>42176</v>
      </c>
    </row>
    <row r="17" spans="1:13" s="134" customFormat="1" ht="13.5">
      <c r="A17" s="184"/>
      <c r="B17" s="139"/>
      <c r="C17" s="139"/>
      <c r="D17" s="139"/>
      <c r="E17" s="139"/>
      <c r="F17" s="140"/>
      <c r="G17" s="137"/>
      <c r="H17" s="186"/>
      <c r="I17" s="139"/>
      <c r="J17" s="139"/>
      <c r="K17" s="139"/>
      <c r="L17" s="139"/>
      <c r="M17" s="140"/>
    </row>
    <row r="18" spans="1:13" s="134" customFormat="1" ht="13.5">
      <c r="A18" s="135">
        <f>A14+7</f>
        <v>42107</v>
      </c>
      <c r="B18" s="136">
        <f>A18+1</f>
        <v>42108</v>
      </c>
      <c r="C18" s="136">
        <f>B18+1</f>
        <v>42109</v>
      </c>
      <c r="D18" s="136">
        <f>C18+1</f>
        <v>42110</v>
      </c>
      <c r="E18" s="136">
        <f>D18+1</f>
        <v>42111</v>
      </c>
      <c r="F18" s="136">
        <f>E18+1</f>
        <v>42112</v>
      </c>
      <c r="G18" s="137"/>
      <c r="H18" s="136">
        <f>H14+7</f>
        <v>42177</v>
      </c>
      <c r="I18" s="136">
        <f>H18+1</f>
        <v>42178</v>
      </c>
      <c r="J18" s="136">
        <f>I18+1</f>
        <v>42179</v>
      </c>
      <c r="K18" s="136">
        <f>J18+1</f>
        <v>42180</v>
      </c>
      <c r="L18" s="136">
        <f>K18+1</f>
        <v>42181</v>
      </c>
      <c r="M18" s="136">
        <f>L18+1</f>
        <v>42182</v>
      </c>
    </row>
    <row r="19" spans="1:13" s="134" customFormat="1" ht="13.5">
      <c r="A19" s="183"/>
      <c r="B19" s="93"/>
      <c r="C19" s="93"/>
      <c r="D19" s="93"/>
      <c r="E19" s="93"/>
      <c r="F19" s="96"/>
      <c r="G19" s="137"/>
      <c r="H19" s="185"/>
      <c r="I19" s="93"/>
      <c r="J19" s="93"/>
      <c r="K19" s="93"/>
      <c r="L19" s="93"/>
      <c r="M19" s="96"/>
    </row>
    <row r="20" spans="1:13" s="134" customFormat="1" ht="13.5">
      <c r="A20" s="183"/>
      <c r="B20" s="93"/>
      <c r="C20" s="93"/>
      <c r="D20" s="93"/>
      <c r="E20" s="93"/>
      <c r="F20" s="138">
        <f>F18+1</f>
        <v>42113</v>
      </c>
      <c r="G20" s="137"/>
      <c r="H20" s="185"/>
      <c r="I20" s="93"/>
      <c r="J20" s="93"/>
      <c r="K20" s="93"/>
      <c r="L20" s="93"/>
      <c r="M20" s="138">
        <f>M18+1</f>
        <v>42183</v>
      </c>
    </row>
    <row r="21" spans="1:13" s="134" customFormat="1" ht="13.5">
      <c r="A21" s="184"/>
      <c r="B21" s="139"/>
      <c r="C21" s="139"/>
      <c r="D21" s="139"/>
      <c r="E21" s="139"/>
      <c r="F21" s="140"/>
      <c r="G21" s="137"/>
      <c r="H21" s="186"/>
      <c r="I21" s="139"/>
      <c r="J21" s="139"/>
      <c r="K21" s="139"/>
      <c r="L21" s="139"/>
      <c r="M21" s="140"/>
    </row>
    <row r="22" spans="1:13" s="134" customFormat="1" ht="13.5">
      <c r="A22" s="135">
        <f>A18+7</f>
        <v>42114</v>
      </c>
      <c r="B22" s="136">
        <f>A22+1</f>
        <v>42115</v>
      </c>
      <c r="C22" s="136">
        <f>B22+1</f>
        <v>42116</v>
      </c>
      <c r="D22" s="136">
        <f>C22+1</f>
        <v>42117</v>
      </c>
      <c r="E22" s="136">
        <f>D22+1</f>
        <v>42118</v>
      </c>
      <c r="F22" s="136">
        <f>E22+1</f>
        <v>42119</v>
      </c>
      <c r="G22" s="137"/>
      <c r="H22" s="136">
        <f>H18+7</f>
        <v>42184</v>
      </c>
      <c r="I22" s="136">
        <f>H22+1</f>
        <v>42185</v>
      </c>
      <c r="J22" s="136">
        <f>I22+1</f>
        <v>42186</v>
      </c>
      <c r="K22" s="136">
        <f>J22+1</f>
        <v>42187</v>
      </c>
      <c r="L22" s="136">
        <f>K22+1</f>
        <v>42188</v>
      </c>
      <c r="M22" s="136">
        <f>L22+1</f>
        <v>42189</v>
      </c>
    </row>
    <row r="23" spans="1:13" s="134" customFormat="1" ht="13.5">
      <c r="A23" s="183"/>
      <c r="B23" s="93"/>
      <c r="C23" s="93"/>
      <c r="D23" s="93"/>
      <c r="E23" s="93"/>
      <c r="F23" s="96"/>
      <c r="G23" s="137"/>
      <c r="H23" s="185"/>
      <c r="I23" s="93"/>
      <c r="J23" s="93"/>
      <c r="K23" s="93"/>
      <c r="L23" s="93"/>
      <c r="M23" s="96"/>
    </row>
    <row r="24" spans="1:13" s="134" customFormat="1" ht="13.5">
      <c r="A24" s="183"/>
      <c r="B24" s="93"/>
      <c r="C24" s="93"/>
      <c r="D24" s="93"/>
      <c r="E24" s="93"/>
      <c r="F24" s="138">
        <f>F22+1</f>
        <v>42120</v>
      </c>
      <c r="G24" s="137"/>
      <c r="H24" s="185"/>
      <c r="I24" s="93"/>
      <c r="J24" s="93"/>
      <c r="K24" s="93"/>
      <c r="L24" s="93"/>
      <c r="M24" s="138">
        <f>M22+1</f>
        <v>42190</v>
      </c>
    </row>
    <row r="25" spans="1:13" s="134" customFormat="1" ht="13.5">
      <c r="A25" s="184"/>
      <c r="B25" s="139"/>
      <c r="C25" s="139"/>
      <c r="D25" s="139"/>
      <c r="E25" s="139"/>
      <c r="F25" s="140"/>
      <c r="G25" s="137"/>
      <c r="H25" s="186"/>
      <c r="I25" s="139"/>
      <c r="J25" s="139"/>
      <c r="K25" s="139"/>
      <c r="L25" s="139"/>
      <c r="M25" s="140"/>
    </row>
    <row r="26" spans="1:13" s="134" customFormat="1" ht="13.5">
      <c r="A26" s="135">
        <f>A22+7</f>
        <v>42121</v>
      </c>
      <c r="B26" s="136">
        <f>A26+1</f>
        <v>42122</v>
      </c>
      <c r="C26" s="136">
        <f>B26+1</f>
        <v>42123</v>
      </c>
      <c r="D26" s="136">
        <f>C26+1</f>
        <v>42124</v>
      </c>
      <c r="E26" s="136">
        <f>D26+1</f>
        <v>42125</v>
      </c>
      <c r="F26" s="136">
        <f>E26+1</f>
        <v>42126</v>
      </c>
      <c r="G26" s="137"/>
      <c r="H26" s="136">
        <f>H22+7</f>
        <v>42191</v>
      </c>
      <c r="I26" s="136">
        <f>H26+1</f>
        <v>42192</v>
      </c>
      <c r="J26" s="136">
        <f>I26+1</f>
        <v>42193</v>
      </c>
      <c r="K26" s="136">
        <f>J26+1</f>
        <v>42194</v>
      </c>
      <c r="L26" s="136">
        <f>K26+1</f>
        <v>42195</v>
      </c>
      <c r="M26" s="136">
        <f>L26+1</f>
        <v>42196</v>
      </c>
    </row>
    <row r="27" spans="1:13" s="134" customFormat="1" ht="13.5">
      <c r="A27" s="183"/>
      <c r="B27" s="93"/>
      <c r="C27" s="226" t="s">
        <v>22</v>
      </c>
      <c r="D27" s="93"/>
      <c r="E27" s="93"/>
      <c r="F27" s="96"/>
      <c r="G27" s="137"/>
      <c r="H27" s="185"/>
      <c r="I27" s="93"/>
      <c r="J27" s="93"/>
      <c r="K27" s="93"/>
      <c r="L27" s="93"/>
      <c r="M27" s="96"/>
    </row>
    <row r="28" spans="1:13" s="134" customFormat="1" ht="13.5">
      <c r="A28" s="183"/>
      <c r="B28" s="93"/>
      <c r="C28" s="226"/>
      <c r="D28" s="93"/>
      <c r="E28" s="93"/>
      <c r="F28" s="138">
        <f>F26+1</f>
        <v>42127</v>
      </c>
      <c r="G28" s="137"/>
      <c r="H28" s="185"/>
      <c r="I28" s="93"/>
      <c r="J28" s="93"/>
      <c r="K28" s="93"/>
      <c r="L28" s="93"/>
      <c r="M28" s="138">
        <f>M26+1</f>
        <v>42197</v>
      </c>
    </row>
    <row r="29" spans="1:13" s="134" customFormat="1" ht="13.5">
      <c r="A29" s="184"/>
      <c r="B29" s="139"/>
      <c r="C29" s="233"/>
      <c r="D29" s="139"/>
      <c r="E29" s="139"/>
      <c r="F29" s="140" t="s">
        <v>11</v>
      </c>
      <c r="G29" s="137"/>
      <c r="H29" s="186"/>
      <c r="I29" s="139"/>
      <c r="J29" s="139"/>
      <c r="K29" s="139"/>
      <c r="L29" s="139"/>
      <c r="M29" s="140"/>
    </row>
    <row r="30" spans="1:19" s="134" customFormat="1" ht="13.5">
      <c r="A30" s="135">
        <f>A26+7</f>
        <v>42128</v>
      </c>
      <c r="B30" s="136">
        <f>A30+1</f>
        <v>42129</v>
      </c>
      <c r="C30" s="136">
        <f>B30+1</f>
        <v>42130</v>
      </c>
      <c r="D30" s="136">
        <f>C30+1</f>
        <v>42131</v>
      </c>
      <c r="E30" s="136">
        <f>D30+1</f>
        <v>42132</v>
      </c>
      <c r="F30" s="136">
        <f>E30+1</f>
        <v>42133</v>
      </c>
      <c r="G30" s="137"/>
      <c r="H30" s="136">
        <f>H26+7</f>
        <v>42198</v>
      </c>
      <c r="I30" s="136">
        <f>H30+1</f>
        <v>42199</v>
      </c>
      <c r="J30" s="136">
        <f>I30+1</f>
        <v>42200</v>
      </c>
      <c r="K30" s="136">
        <f>J30+1</f>
        <v>42201</v>
      </c>
      <c r="L30" s="136">
        <f>K30+1</f>
        <v>42202</v>
      </c>
      <c r="M30" s="136">
        <f>L30+1</f>
        <v>42203</v>
      </c>
      <c r="N30" s="142"/>
      <c r="O30" s="142"/>
      <c r="P30" s="142"/>
      <c r="Q30" s="142"/>
      <c r="R30" s="142"/>
      <c r="S30" s="142"/>
    </row>
    <row r="31" spans="1:13" s="134" customFormat="1" ht="13.5">
      <c r="A31" s="226" t="s">
        <v>12</v>
      </c>
      <c r="B31" s="226" t="s">
        <v>13</v>
      </c>
      <c r="C31" s="226" t="s">
        <v>16</v>
      </c>
      <c r="D31" s="93"/>
      <c r="E31" s="93"/>
      <c r="F31" s="96"/>
      <c r="G31" s="137"/>
      <c r="H31" s="183"/>
      <c r="I31" s="93"/>
      <c r="J31" s="93"/>
      <c r="K31" s="93"/>
      <c r="L31" s="93"/>
      <c r="M31" s="96"/>
    </row>
    <row r="32" spans="1:19" s="134" customFormat="1" ht="13.5">
      <c r="A32" s="226"/>
      <c r="B32" s="226"/>
      <c r="C32" s="226"/>
      <c r="D32" s="93"/>
      <c r="E32" s="93"/>
      <c r="F32" s="138">
        <f>F30+1</f>
        <v>42134</v>
      </c>
      <c r="G32" s="137"/>
      <c r="H32" s="183"/>
      <c r="I32" s="93"/>
      <c r="J32" s="93"/>
      <c r="K32" s="93"/>
      <c r="L32" s="93"/>
      <c r="M32" s="138">
        <f>M30+1</f>
        <v>42204</v>
      </c>
      <c r="S32" s="142"/>
    </row>
    <row r="33" spans="1:13" s="134" customFormat="1" ht="13.5">
      <c r="A33" s="233"/>
      <c r="B33" s="233"/>
      <c r="C33" s="233"/>
      <c r="D33" s="139"/>
      <c r="E33" s="139"/>
      <c r="F33" s="140"/>
      <c r="G33" s="137"/>
      <c r="H33" s="184"/>
      <c r="I33" s="139"/>
      <c r="J33" s="139"/>
      <c r="K33" s="139"/>
      <c r="L33" s="139"/>
      <c r="M33" s="140"/>
    </row>
    <row r="34" spans="1:25" s="134" customFormat="1" ht="13.5">
      <c r="A34" s="135">
        <f>A30+7</f>
        <v>42135</v>
      </c>
      <c r="B34" s="136">
        <f>A34+1</f>
        <v>42136</v>
      </c>
      <c r="C34" s="136">
        <f>B34+1</f>
        <v>42137</v>
      </c>
      <c r="D34" s="136">
        <f>C34+1</f>
        <v>42138</v>
      </c>
      <c r="E34" s="136">
        <f>D34+1</f>
        <v>42139</v>
      </c>
      <c r="F34" s="136">
        <f>E34+1</f>
        <v>42140</v>
      </c>
      <c r="G34" s="137"/>
      <c r="H34" s="136">
        <f>H30+7</f>
        <v>42205</v>
      </c>
      <c r="I34" s="136">
        <f>H34+1</f>
        <v>42206</v>
      </c>
      <c r="J34" s="136">
        <f>I34+1</f>
        <v>42207</v>
      </c>
      <c r="K34" s="136">
        <f>J34+1</f>
        <v>42208</v>
      </c>
      <c r="L34" s="136">
        <f>K34+1</f>
        <v>42209</v>
      </c>
      <c r="M34" s="136">
        <f>L34+1</f>
        <v>42210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</row>
    <row r="35" spans="1:13" s="134" customFormat="1" ht="13.5">
      <c r="A35" s="185"/>
      <c r="B35" s="93"/>
      <c r="C35" s="93"/>
      <c r="D35" s="93"/>
      <c r="E35" s="93"/>
      <c r="F35" s="96"/>
      <c r="G35" s="137"/>
      <c r="H35" s="222" t="s">
        <v>14</v>
      </c>
      <c r="I35" s="93"/>
      <c r="J35" s="93"/>
      <c r="K35" s="93"/>
      <c r="L35" s="93"/>
      <c r="M35" s="96"/>
    </row>
    <row r="36" spans="1:25" s="134" customFormat="1" ht="13.5">
      <c r="A36" s="185"/>
      <c r="B36" s="93"/>
      <c r="C36" s="93"/>
      <c r="D36" s="93"/>
      <c r="E36" s="93"/>
      <c r="F36" s="138">
        <f>F34+1</f>
        <v>42141</v>
      </c>
      <c r="G36" s="137"/>
      <c r="H36" s="222"/>
      <c r="I36" s="93"/>
      <c r="J36" s="93"/>
      <c r="K36" s="93"/>
      <c r="L36" s="93"/>
      <c r="M36" s="138">
        <f>M34+1</f>
        <v>42211</v>
      </c>
      <c r="S36" s="142"/>
      <c r="Y36" s="142"/>
    </row>
    <row r="37" spans="1:13" s="134" customFormat="1" ht="13.5">
      <c r="A37" s="186"/>
      <c r="B37" s="139"/>
      <c r="C37" s="139"/>
      <c r="D37" s="139"/>
      <c r="E37" s="139"/>
      <c r="F37" s="140"/>
      <c r="G37" s="137"/>
      <c r="H37" s="234"/>
      <c r="I37" s="139"/>
      <c r="J37" s="139"/>
      <c r="K37" s="139"/>
      <c r="L37" s="139"/>
      <c r="M37" s="140"/>
    </row>
    <row r="38" spans="1:31" s="134" customFormat="1" ht="13.5">
      <c r="A38" s="135">
        <f>A34+7</f>
        <v>42142</v>
      </c>
      <c r="B38" s="136">
        <f>A38+1</f>
        <v>42143</v>
      </c>
      <c r="C38" s="136">
        <f>B38+1</f>
        <v>42144</v>
      </c>
      <c r="D38" s="136">
        <f>C38+1</f>
        <v>42145</v>
      </c>
      <c r="E38" s="136">
        <f>D38+1</f>
        <v>42146</v>
      </c>
      <c r="F38" s="136">
        <f>E38+1</f>
        <v>42147</v>
      </c>
      <c r="G38" s="137"/>
      <c r="H38" s="136">
        <f>H34+7</f>
        <v>42212</v>
      </c>
      <c r="I38" s="136">
        <f>H38+1</f>
        <v>42213</v>
      </c>
      <c r="J38" s="136">
        <f>I38+1</f>
        <v>42214</v>
      </c>
      <c r="K38" s="136">
        <f>J38+1</f>
        <v>42215</v>
      </c>
      <c r="L38" s="136">
        <f>K38+1</f>
        <v>42216</v>
      </c>
      <c r="M38" s="136">
        <f>L38+1</f>
        <v>42217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</row>
    <row r="39" spans="1:13" s="134" customFormat="1" ht="13.5">
      <c r="A39" s="185"/>
      <c r="B39" s="93"/>
      <c r="C39" s="93"/>
      <c r="D39" s="93"/>
      <c r="E39" s="93"/>
      <c r="F39" s="96"/>
      <c r="G39" s="137"/>
      <c r="H39" s="183"/>
      <c r="I39" s="93"/>
      <c r="J39" s="93"/>
      <c r="K39" s="93"/>
      <c r="L39" s="185"/>
      <c r="M39" s="96"/>
    </row>
    <row r="40" spans="1:31" s="134" customFormat="1" ht="13.5">
      <c r="A40" s="185"/>
      <c r="B40" s="93"/>
      <c r="C40" s="93"/>
      <c r="D40" s="93"/>
      <c r="E40" s="93"/>
      <c r="F40" s="138">
        <f>F38+1</f>
        <v>42148</v>
      </c>
      <c r="G40" s="137"/>
      <c r="H40" s="183"/>
      <c r="I40" s="93"/>
      <c r="J40" s="93"/>
      <c r="K40" s="93"/>
      <c r="L40" s="185"/>
      <c r="M40" s="138">
        <f>M38+1</f>
        <v>42218</v>
      </c>
      <c r="Y40" s="142"/>
      <c r="AE40" s="142"/>
    </row>
    <row r="41" spans="1:13" s="134" customFormat="1" ht="13.5">
      <c r="A41" s="186"/>
      <c r="B41" s="139"/>
      <c r="C41" s="139"/>
      <c r="D41" s="139"/>
      <c r="E41" s="139"/>
      <c r="F41" s="140"/>
      <c r="G41" s="137"/>
      <c r="H41" s="184"/>
      <c r="I41" s="139"/>
      <c r="J41" s="139"/>
      <c r="K41" s="139"/>
      <c r="L41" s="186"/>
      <c r="M41" s="140"/>
    </row>
    <row r="42" spans="1:13" s="134" customFormat="1" ht="13.5">
      <c r="A42" s="143"/>
      <c r="B42" s="144"/>
      <c r="C42" s="144"/>
      <c r="D42" s="144"/>
      <c r="E42" s="144"/>
      <c r="F42" s="145"/>
      <c r="G42" s="49"/>
      <c r="H42" s="48"/>
      <c r="I42" s="146"/>
      <c r="J42" s="146"/>
      <c r="K42" s="146"/>
      <c r="L42" s="146"/>
      <c r="M42" s="147"/>
    </row>
    <row r="43" spans="1:13" s="134" customFormat="1" ht="13.5">
      <c r="A43" s="143"/>
      <c r="B43" s="144"/>
      <c r="C43" s="144"/>
      <c r="D43" s="144"/>
      <c r="E43" s="148"/>
      <c r="F43" s="145"/>
      <c r="G43" s="49"/>
      <c r="H43" s="143"/>
      <c r="I43" s="146"/>
      <c r="J43" s="146"/>
      <c r="K43" s="146"/>
      <c r="L43" s="146"/>
      <c r="M43" s="147"/>
    </row>
    <row r="44" spans="1:13" s="134" customFormat="1" ht="13.5">
      <c r="A44" s="69"/>
      <c r="B44" s="74"/>
      <c r="C44" s="74"/>
      <c r="D44" s="74"/>
      <c r="E44" s="74"/>
      <c r="F44" s="149"/>
      <c r="G44" s="49"/>
      <c r="H44" s="69"/>
      <c r="I44" s="150"/>
      <c r="J44" s="150"/>
      <c r="K44" s="150"/>
      <c r="L44" s="150"/>
      <c r="M44" s="151"/>
    </row>
    <row r="46" spans="8:13" ht="13.5">
      <c r="H46" s="254"/>
      <c r="I46" s="254"/>
      <c r="J46" s="152"/>
      <c r="K46" s="152"/>
      <c r="L46" s="152"/>
      <c r="M46" s="152"/>
    </row>
    <row r="47" spans="8:13" ht="13.5">
      <c r="H47" s="254"/>
      <c r="I47" s="254"/>
      <c r="J47" s="152"/>
      <c r="K47" s="152"/>
      <c r="L47" s="152"/>
      <c r="M47" s="152"/>
    </row>
    <row r="48" spans="8:13" ht="13.5">
      <c r="H48" s="152"/>
      <c r="I48" s="152"/>
      <c r="J48" s="152"/>
      <c r="K48" s="152"/>
      <c r="L48" s="152"/>
      <c r="M48" s="152"/>
    </row>
  </sheetData>
  <sheetProtection/>
  <mergeCells count="2">
    <mergeCell ref="H46:I46"/>
    <mergeCell ref="H47:I47"/>
  </mergeCells>
  <printOptions verticalCentered="1"/>
  <pageMargins left="0.2" right="0.39" top="0.2" bottom="0.2" header="0.12" footer="0.12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48"/>
  <sheetViews>
    <sheetView zoomScaleSheetLayoutView="100" zoomScalePageLayoutView="0" workbookViewId="0" topLeftCell="A1">
      <selection activeCell="H31" sqref="H31:H33"/>
    </sheetView>
  </sheetViews>
  <sheetFormatPr defaultColWidth="3.625" defaultRowHeight="13.5"/>
  <cols>
    <col min="1" max="1" width="12.875" style="125" customWidth="1"/>
    <col min="2" max="6" width="12.50390625" style="125" customWidth="1"/>
    <col min="7" max="7" width="1.37890625" style="125" customWidth="1"/>
    <col min="8" max="13" width="12.375" style="125" customWidth="1"/>
    <col min="14" max="16384" width="3.625" style="125" customWidth="1"/>
  </cols>
  <sheetData>
    <row r="1" spans="1:13" s="153" customFormat="1" ht="24.75" customHeight="1">
      <c r="A1" s="154">
        <f>A2</f>
        <v>42219</v>
      </c>
      <c r="B1" s="155">
        <f>F40</f>
        <v>42288</v>
      </c>
      <c r="C1" s="156"/>
      <c r="D1" s="157"/>
      <c r="E1" s="157"/>
      <c r="F1" s="158"/>
      <c r="H1" s="154">
        <f>H2</f>
        <v>42289</v>
      </c>
      <c r="I1" s="155">
        <f>M40</f>
        <v>42358</v>
      </c>
      <c r="J1" s="159"/>
      <c r="K1" s="157"/>
      <c r="L1" s="157"/>
      <c r="M1" s="160" t="s">
        <v>10</v>
      </c>
    </row>
    <row r="2" spans="1:13" s="134" customFormat="1" ht="13.5">
      <c r="A2" s="135">
        <f>'20週間分（①）'!M40+1</f>
        <v>42219</v>
      </c>
      <c r="B2" s="136">
        <f>A2+1</f>
        <v>42220</v>
      </c>
      <c r="C2" s="136">
        <f>B2+1</f>
        <v>42221</v>
      </c>
      <c r="D2" s="136">
        <f>C2+1</f>
        <v>42222</v>
      </c>
      <c r="E2" s="136">
        <f>D2+1</f>
        <v>42223</v>
      </c>
      <c r="F2" s="136">
        <f>E2+1</f>
        <v>42224</v>
      </c>
      <c r="G2" s="137"/>
      <c r="H2" s="136">
        <f>F40+1</f>
        <v>42289</v>
      </c>
      <c r="I2" s="136">
        <f>H2+1</f>
        <v>42290</v>
      </c>
      <c r="J2" s="136">
        <f>I2+1</f>
        <v>42291</v>
      </c>
      <c r="K2" s="136">
        <f>J2+1</f>
        <v>42292</v>
      </c>
      <c r="L2" s="136">
        <f>K2+1</f>
        <v>42293</v>
      </c>
      <c r="M2" s="136">
        <f>L2+1</f>
        <v>42294</v>
      </c>
    </row>
    <row r="3" spans="1:13" s="134" customFormat="1" ht="13.5">
      <c r="A3" s="183"/>
      <c r="B3" s="93"/>
      <c r="C3" s="93"/>
      <c r="D3" s="93"/>
      <c r="E3" s="93"/>
      <c r="F3" s="96"/>
      <c r="G3" s="137"/>
      <c r="H3" s="226" t="s">
        <v>26</v>
      </c>
      <c r="I3" s="93"/>
      <c r="J3" s="185"/>
      <c r="K3" s="93"/>
      <c r="L3" s="93"/>
      <c r="M3" s="96"/>
    </row>
    <row r="4" spans="1:13" s="134" customFormat="1" ht="13.5">
      <c r="A4" s="183"/>
      <c r="B4" s="93"/>
      <c r="C4" s="93"/>
      <c r="D4" s="93"/>
      <c r="E4" s="93"/>
      <c r="F4" s="138">
        <f>F2+1</f>
        <v>42225</v>
      </c>
      <c r="G4" s="137"/>
      <c r="H4" s="226"/>
      <c r="I4" s="93"/>
      <c r="J4" s="185"/>
      <c r="K4" s="93"/>
      <c r="L4" s="93"/>
      <c r="M4" s="138">
        <f>M2+1</f>
        <v>42295</v>
      </c>
    </row>
    <row r="5" spans="1:13" s="134" customFormat="1" ht="13.5">
      <c r="A5" s="184"/>
      <c r="B5" s="139"/>
      <c r="C5" s="139"/>
      <c r="D5" s="139"/>
      <c r="E5" s="139"/>
      <c r="F5" s="140"/>
      <c r="G5" s="137"/>
      <c r="H5" s="233"/>
      <c r="I5" s="139"/>
      <c r="J5" s="186"/>
      <c r="K5" s="139"/>
      <c r="L5" s="139"/>
      <c r="M5" s="140"/>
    </row>
    <row r="6" spans="1:13" s="134" customFormat="1" ht="13.5">
      <c r="A6" s="135">
        <f>A2+7</f>
        <v>42226</v>
      </c>
      <c r="B6" s="136">
        <f>A6+1</f>
        <v>42227</v>
      </c>
      <c r="C6" s="136">
        <f>B6+1</f>
        <v>42228</v>
      </c>
      <c r="D6" s="136">
        <f>C6+1</f>
        <v>42229</v>
      </c>
      <c r="E6" s="136">
        <f>D6+1</f>
        <v>42230</v>
      </c>
      <c r="F6" s="136">
        <f>E6+1</f>
        <v>42231</v>
      </c>
      <c r="G6" s="137"/>
      <c r="H6" s="136">
        <f>H2+7</f>
        <v>42296</v>
      </c>
      <c r="I6" s="136">
        <f>H6+1</f>
        <v>42297</v>
      </c>
      <c r="J6" s="136">
        <f>I6+1</f>
        <v>42298</v>
      </c>
      <c r="K6" s="136">
        <f>J6+1</f>
        <v>42299</v>
      </c>
      <c r="L6" s="136">
        <f>K6+1</f>
        <v>42300</v>
      </c>
      <c r="M6" s="136">
        <f>L6+1</f>
        <v>42301</v>
      </c>
    </row>
    <row r="7" spans="1:13" s="134" customFormat="1" ht="13.5">
      <c r="A7" s="183"/>
      <c r="B7" s="93"/>
      <c r="C7" s="93"/>
      <c r="D7" s="93"/>
      <c r="E7" s="185"/>
      <c r="F7" s="96"/>
      <c r="G7" s="137"/>
      <c r="H7" s="185"/>
      <c r="I7" s="93"/>
      <c r="J7" s="93"/>
      <c r="K7" s="93"/>
      <c r="L7" s="93"/>
      <c r="M7" s="96"/>
    </row>
    <row r="8" spans="1:13" s="134" customFormat="1" ht="13.5">
      <c r="A8" s="183"/>
      <c r="B8" s="93"/>
      <c r="C8" s="93"/>
      <c r="D8" s="93"/>
      <c r="E8" s="185"/>
      <c r="F8" s="138">
        <f>F6+1</f>
        <v>42232</v>
      </c>
      <c r="G8" s="137"/>
      <c r="H8" s="185"/>
      <c r="I8" s="93"/>
      <c r="J8" s="93"/>
      <c r="K8" s="93"/>
      <c r="L8" s="93"/>
      <c r="M8" s="138">
        <f>M6+1</f>
        <v>42302</v>
      </c>
    </row>
    <row r="9" spans="1:13" s="134" customFormat="1" ht="13.5">
      <c r="A9" s="184"/>
      <c r="B9" s="139"/>
      <c r="C9" s="139"/>
      <c r="D9" s="139"/>
      <c r="E9" s="186"/>
      <c r="F9" s="140"/>
      <c r="G9" s="137"/>
      <c r="H9" s="186"/>
      <c r="I9" s="139"/>
      <c r="J9" s="139"/>
      <c r="K9" s="139"/>
      <c r="L9" s="139"/>
      <c r="M9" s="140"/>
    </row>
    <row r="10" spans="1:13" s="134" customFormat="1" ht="13.5">
      <c r="A10" s="135">
        <f>A6+7</f>
        <v>42233</v>
      </c>
      <c r="B10" s="136">
        <f>A10+1</f>
        <v>42234</v>
      </c>
      <c r="C10" s="136">
        <f>B10+1</f>
        <v>42235</v>
      </c>
      <c r="D10" s="136">
        <f>C10+1</f>
        <v>42236</v>
      </c>
      <c r="E10" s="136">
        <f>D10+1</f>
        <v>42237</v>
      </c>
      <c r="F10" s="136">
        <f>E10+1</f>
        <v>42238</v>
      </c>
      <c r="G10" s="137"/>
      <c r="H10" s="136">
        <f>H6+7</f>
        <v>42303</v>
      </c>
      <c r="I10" s="136">
        <f>H10+1</f>
        <v>42304</v>
      </c>
      <c r="J10" s="136">
        <f>I10+1</f>
        <v>42305</v>
      </c>
      <c r="K10" s="136">
        <f>J10+1</f>
        <v>42306</v>
      </c>
      <c r="L10" s="136">
        <f>K10+1</f>
        <v>42307</v>
      </c>
      <c r="M10" s="136">
        <f>L10+1</f>
        <v>42308</v>
      </c>
    </row>
    <row r="11" spans="1:13" s="134" customFormat="1" ht="13.5">
      <c r="A11" s="183"/>
      <c r="B11" s="93"/>
      <c r="C11" s="93"/>
      <c r="D11" s="93"/>
      <c r="E11" s="93"/>
      <c r="F11" s="96"/>
      <c r="G11" s="137"/>
      <c r="H11" s="185"/>
      <c r="I11" s="93"/>
      <c r="J11" s="93"/>
      <c r="K11" s="93"/>
      <c r="L11" s="185"/>
      <c r="M11" s="96"/>
    </row>
    <row r="12" spans="1:13" s="134" customFormat="1" ht="13.5">
      <c r="A12" s="183"/>
      <c r="B12" s="93"/>
      <c r="C12" s="93"/>
      <c r="D12" s="93"/>
      <c r="E12" s="93"/>
      <c r="F12" s="138">
        <f>F10+1</f>
        <v>42239</v>
      </c>
      <c r="G12" s="137"/>
      <c r="H12" s="185"/>
      <c r="I12" s="93"/>
      <c r="J12" s="93"/>
      <c r="K12" s="93"/>
      <c r="L12" s="185"/>
      <c r="M12" s="138">
        <f>M10+1</f>
        <v>42309</v>
      </c>
    </row>
    <row r="13" spans="1:13" s="134" customFormat="1" ht="13.5">
      <c r="A13" s="184"/>
      <c r="B13" s="139"/>
      <c r="C13" s="139"/>
      <c r="D13" s="139"/>
      <c r="E13" s="139"/>
      <c r="F13" s="140"/>
      <c r="G13" s="137"/>
      <c r="H13" s="186"/>
      <c r="I13" s="139"/>
      <c r="J13" s="139"/>
      <c r="K13" s="139"/>
      <c r="L13" s="186"/>
      <c r="M13" s="140"/>
    </row>
    <row r="14" spans="1:13" s="134" customFormat="1" ht="13.5">
      <c r="A14" s="135">
        <f>A10+7</f>
        <v>42240</v>
      </c>
      <c r="B14" s="136">
        <f>A14+1</f>
        <v>42241</v>
      </c>
      <c r="C14" s="136">
        <f>B14+1</f>
        <v>42242</v>
      </c>
      <c r="D14" s="136">
        <f>C14+1</f>
        <v>42243</v>
      </c>
      <c r="E14" s="136">
        <f>D14+1</f>
        <v>42244</v>
      </c>
      <c r="F14" s="136">
        <f>E14+1</f>
        <v>42245</v>
      </c>
      <c r="G14" s="137"/>
      <c r="H14" s="136">
        <f>H10+7</f>
        <v>42310</v>
      </c>
      <c r="I14" s="136">
        <f>H14+1</f>
        <v>42311</v>
      </c>
      <c r="J14" s="136">
        <f>I14+1</f>
        <v>42312</v>
      </c>
      <c r="K14" s="136">
        <f>J14+1</f>
        <v>42313</v>
      </c>
      <c r="L14" s="136">
        <f>K14+1</f>
        <v>42314</v>
      </c>
      <c r="M14" s="136">
        <f>L14+1</f>
        <v>42315</v>
      </c>
    </row>
    <row r="15" spans="1:13" s="134" customFormat="1" ht="13.5">
      <c r="A15" s="183"/>
      <c r="B15" s="93"/>
      <c r="C15" s="93"/>
      <c r="D15" s="93"/>
      <c r="E15" s="93"/>
      <c r="F15" s="96"/>
      <c r="G15" s="137"/>
      <c r="H15" s="185"/>
      <c r="I15" s="226" t="s">
        <v>17</v>
      </c>
      <c r="J15" s="93"/>
      <c r="K15" s="93"/>
      <c r="L15" s="93"/>
      <c r="M15" s="96"/>
    </row>
    <row r="16" spans="1:13" s="134" customFormat="1" ht="13.5">
      <c r="A16" s="183"/>
      <c r="B16" s="93"/>
      <c r="C16" s="93"/>
      <c r="D16" s="93"/>
      <c r="E16" s="93"/>
      <c r="F16" s="138">
        <f>F14+1</f>
        <v>42246</v>
      </c>
      <c r="G16" s="137"/>
      <c r="H16" s="185"/>
      <c r="I16" s="226"/>
      <c r="J16" s="93"/>
      <c r="K16" s="93"/>
      <c r="L16" s="93"/>
      <c r="M16" s="138">
        <f>M14+1</f>
        <v>42316</v>
      </c>
    </row>
    <row r="17" spans="1:13" s="134" customFormat="1" ht="13.5">
      <c r="A17" s="184"/>
      <c r="B17" s="139"/>
      <c r="C17" s="139"/>
      <c r="D17" s="139"/>
      <c r="E17" s="139"/>
      <c r="F17" s="140"/>
      <c r="G17" s="137"/>
      <c r="H17" s="186"/>
      <c r="I17" s="233"/>
      <c r="J17" s="139"/>
      <c r="K17" s="139"/>
      <c r="L17" s="139"/>
      <c r="M17" s="140"/>
    </row>
    <row r="18" spans="1:13" s="134" customFormat="1" ht="13.5">
      <c r="A18" s="135">
        <f>A14+7</f>
        <v>42247</v>
      </c>
      <c r="B18" s="136">
        <f>A18+1</f>
        <v>42248</v>
      </c>
      <c r="C18" s="136">
        <f>B18+1</f>
        <v>42249</v>
      </c>
      <c r="D18" s="136">
        <f>C18+1</f>
        <v>42250</v>
      </c>
      <c r="E18" s="136">
        <f>D18+1</f>
        <v>42251</v>
      </c>
      <c r="F18" s="136">
        <f>E18+1</f>
        <v>42252</v>
      </c>
      <c r="G18" s="137"/>
      <c r="H18" s="136">
        <f>H14+7</f>
        <v>42317</v>
      </c>
      <c r="I18" s="136">
        <f>H18+1</f>
        <v>42318</v>
      </c>
      <c r="J18" s="136">
        <f>I18+1</f>
        <v>42319</v>
      </c>
      <c r="K18" s="136">
        <f>J18+1</f>
        <v>42320</v>
      </c>
      <c r="L18" s="136">
        <f>K18+1</f>
        <v>42321</v>
      </c>
      <c r="M18" s="136">
        <f>L18+1</f>
        <v>42322</v>
      </c>
    </row>
    <row r="19" spans="1:13" s="134" customFormat="1" ht="13.5">
      <c r="A19" s="183"/>
      <c r="B19" s="93"/>
      <c r="C19" s="93"/>
      <c r="D19" s="93"/>
      <c r="E19" s="93"/>
      <c r="F19" s="96"/>
      <c r="G19" s="137"/>
      <c r="H19" s="185"/>
      <c r="I19" s="93"/>
      <c r="J19" s="93"/>
      <c r="K19" s="93"/>
      <c r="L19" s="185"/>
      <c r="M19" s="96"/>
    </row>
    <row r="20" spans="1:13" s="134" customFormat="1" ht="13.5">
      <c r="A20" s="183"/>
      <c r="B20" s="93"/>
      <c r="C20" s="93"/>
      <c r="D20" s="93"/>
      <c r="E20" s="93"/>
      <c r="F20" s="138">
        <f>F18+1</f>
        <v>42253</v>
      </c>
      <c r="G20" s="137"/>
      <c r="H20" s="185"/>
      <c r="I20" s="93"/>
      <c r="J20" s="93"/>
      <c r="K20" s="93"/>
      <c r="L20" s="185"/>
      <c r="M20" s="138">
        <f>M18+1</f>
        <v>42323</v>
      </c>
    </row>
    <row r="21" spans="1:13" s="134" customFormat="1" ht="13.5">
      <c r="A21" s="184"/>
      <c r="B21" s="139"/>
      <c r="C21" s="139"/>
      <c r="D21" s="139"/>
      <c r="E21" s="139"/>
      <c r="F21" s="140"/>
      <c r="G21" s="137"/>
      <c r="H21" s="186"/>
      <c r="I21" s="139"/>
      <c r="J21" s="139"/>
      <c r="K21" s="139"/>
      <c r="L21" s="186"/>
      <c r="M21" s="140"/>
    </row>
    <row r="22" spans="1:13" s="134" customFormat="1" ht="13.5">
      <c r="A22" s="135">
        <f>A18+7</f>
        <v>42254</v>
      </c>
      <c r="B22" s="136">
        <f>A22+1</f>
        <v>42255</v>
      </c>
      <c r="C22" s="136">
        <f>B22+1</f>
        <v>42256</v>
      </c>
      <c r="D22" s="136">
        <f>C22+1</f>
        <v>42257</v>
      </c>
      <c r="E22" s="136">
        <f>D22+1</f>
        <v>42258</v>
      </c>
      <c r="F22" s="136">
        <f>E22+1</f>
        <v>42259</v>
      </c>
      <c r="G22" s="137"/>
      <c r="H22" s="136">
        <f>H18+7</f>
        <v>42324</v>
      </c>
      <c r="I22" s="136">
        <f>H22+1</f>
        <v>42325</v>
      </c>
      <c r="J22" s="136">
        <f>I22+1</f>
        <v>42326</v>
      </c>
      <c r="K22" s="136">
        <f>J22+1</f>
        <v>42327</v>
      </c>
      <c r="L22" s="136">
        <f>K22+1</f>
        <v>42328</v>
      </c>
      <c r="M22" s="136">
        <f>L22+1</f>
        <v>42329</v>
      </c>
    </row>
    <row r="23" spans="1:13" s="134" customFormat="1" ht="13.5">
      <c r="A23" s="183"/>
      <c r="B23" s="93"/>
      <c r="C23" s="93"/>
      <c r="D23" s="185"/>
      <c r="E23" s="93"/>
      <c r="F23" s="96"/>
      <c r="G23" s="137"/>
      <c r="H23" s="185"/>
      <c r="I23" s="93"/>
      <c r="J23" s="93"/>
      <c r="K23" s="93"/>
      <c r="L23" s="93"/>
      <c r="M23" s="96"/>
    </row>
    <row r="24" spans="1:13" s="134" customFormat="1" ht="13.5">
      <c r="A24" s="183"/>
      <c r="B24" s="93"/>
      <c r="C24" s="93"/>
      <c r="D24" s="185"/>
      <c r="E24" s="93"/>
      <c r="F24" s="138">
        <f>F22+1</f>
        <v>42260</v>
      </c>
      <c r="G24" s="137"/>
      <c r="H24" s="185"/>
      <c r="I24" s="93"/>
      <c r="J24" s="93"/>
      <c r="K24" s="93"/>
      <c r="L24" s="93"/>
      <c r="M24" s="138">
        <f>M22+1</f>
        <v>42330</v>
      </c>
    </row>
    <row r="25" spans="1:13" s="134" customFormat="1" ht="13.5">
      <c r="A25" s="184"/>
      <c r="B25" s="139"/>
      <c r="C25" s="139"/>
      <c r="D25" s="186"/>
      <c r="E25" s="139"/>
      <c r="F25" s="140"/>
      <c r="G25" s="137"/>
      <c r="H25" s="186"/>
      <c r="I25" s="139"/>
      <c r="J25" s="139"/>
      <c r="K25" s="139"/>
      <c r="L25" s="139"/>
      <c r="M25" s="140" t="s">
        <v>15</v>
      </c>
    </row>
    <row r="26" spans="1:13" s="134" customFormat="1" ht="13.5">
      <c r="A26" s="135">
        <f>A22+7</f>
        <v>42261</v>
      </c>
      <c r="B26" s="136">
        <f>A26+1</f>
        <v>42262</v>
      </c>
      <c r="C26" s="136">
        <f>B26+1</f>
        <v>42263</v>
      </c>
      <c r="D26" s="136">
        <f>C26+1</f>
        <v>42264</v>
      </c>
      <c r="E26" s="136">
        <f>D26+1</f>
        <v>42265</v>
      </c>
      <c r="F26" s="136">
        <f>E26+1</f>
        <v>42266</v>
      </c>
      <c r="G26" s="137"/>
      <c r="H26" s="136">
        <f>H22+7</f>
        <v>42331</v>
      </c>
      <c r="I26" s="136">
        <f>H26+1</f>
        <v>42332</v>
      </c>
      <c r="J26" s="136">
        <f>I26+1</f>
        <v>42333</v>
      </c>
      <c r="K26" s="136">
        <f>J26+1</f>
        <v>42334</v>
      </c>
      <c r="L26" s="136">
        <f>K26+1</f>
        <v>42335</v>
      </c>
      <c r="M26" s="136">
        <f>L26+1</f>
        <v>42336</v>
      </c>
    </row>
    <row r="27" spans="1:13" s="134" customFormat="1" ht="13.5">
      <c r="A27" s="183"/>
      <c r="B27" s="93"/>
      <c r="C27" s="93"/>
      <c r="D27" s="93"/>
      <c r="E27" s="93"/>
      <c r="F27" s="96"/>
      <c r="G27" s="137"/>
      <c r="H27" s="103" t="s">
        <v>18</v>
      </c>
      <c r="I27" s="93"/>
      <c r="J27" s="93"/>
      <c r="K27" s="93"/>
      <c r="L27" s="93"/>
      <c r="M27" s="96"/>
    </row>
    <row r="28" spans="1:13" s="134" customFormat="1" ht="13.5">
      <c r="A28" s="183"/>
      <c r="B28" s="93"/>
      <c r="C28" s="93"/>
      <c r="D28" s="93"/>
      <c r="E28" s="93"/>
      <c r="F28" s="138">
        <f>F26+1</f>
        <v>42267</v>
      </c>
      <c r="G28" s="137"/>
      <c r="H28" s="103"/>
      <c r="I28" s="93"/>
      <c r="J28" s="93"/>
      <c r="K28" s="93"/>
      <c r="L28" s="93"/>
      <c r="M28" s="138">
        <f>M26+1</f>
        <v>42337</v>
      </c>
    </row>
    <row r="29" spans="1:13" s="134" customFormat="1" ht="13.5">
      <c r="A29" s="184"/>
      <c r="B29" s="139"/>
      <c r="C29" s="139"/>
      <c r="D29" s="139"/>
      <c r="E29" s="139"/>
      <c r="F29" s="140"/>
      <c r="G29" s="137"/>
      <c r="H29" s="141"/>
      <c r="I29" s="139"/>
      <c r="J29" s="139"/>
      <c r="K29" s="139"/>
      <c r="L29" s="139"/>
      <c r="M29" s="140"/>
    </row>
    <row r="30" spans="1:19" s="134" customFormat="1" ht="13.5">
      <c r="A30" s="135">
        <f>A26+7</f>
        <v>42268</v>
      </c>
      <c r="B30" s="136">
        <f>A30+1</f>
        <v>42269</v>
      </c>
      <c r="C30" s="136">
        <f>B30+1</f>
        <v>42270</v>
      </c>
      <c r="D30" s="136">
        <f>C30+1</f>
        <v>42271</v>
      </c>
      <c r="E30" s="136">
        <f>D30+1</f>
        <v>42272</v>
      </c>
      <c r="F30" s="136">
        <f>E30+1</f>
        <v>42273</v>
      </c>
      <c r="G30" s="137"/>
      <c r="H30" s="136">
        <f>H26+7</f>
        <v>42338</v>
      </c>
      <c r="I30" s="136">
        <f>H30+1</f>
        <v>42339</v>
      </c>
      <c r="J30" s="136">
        <f>I30+1</f>
        <v>42340</v>
      </c>
      <c r="K30" s="136">
        <f>J30+1</f>
        <v>42341</v>
      </c>
      <c r="L30" s="136">
        <f>K30+1</f>
        <v>42342</v>
      </c>
      <c r="M30" s="136">
        <f>L30+1</f>
        <v>42343</v>
      </c>
      <c r="N30" s="142"/>
      <c r="O30" s="142"/>
      <c r="P30" s="142"/>
      <c r="Q30" s="142"/>
      <c r="R30" s="142"/>
      <c r="S30" s="142"/>
    </row>
    <row r="31" spans="1:13" s="134" customFormat="1" ht="13.5">
      <c r="A31" s="226" t="s">
        <v>23</v>
      </c>
      <c r="B31" s="226" t="s">
        <v>24</v>
      </c>
      <c r="C31" s="226" t="s">
        <v>25</v>
      </c>
      <c r="D31" s="185"/>
      <c r="E31" s="93"/>
      <c r="F31" s="96"/>
      <c r="G31" s="137"/>
      <c r="H31" s="185"/>
      <c r="I31" s="93"/>
      <c r="J31" s="93"/>
      <c r="K31" s="93"/>
      <c r="L31" s="93"/>
      <c r="M31" s="96"/>
    </row>
    <row r="32" spans="1:19" s="134" customFormat="1" ht="13.5">
      <c r="A32" s="226"/>
      <c r="B32" s="226"/>
      <c r="C32" s="226"/>
      <c r="D32" s="185"/>
      <c r="E32" s="93"/>
      <c r="F32" s="138">
        <f>F30+1</f>
        <v>42274</v>
      </c>
      <c r="G32" s="137"/>
      <c r="H32" s="185"/>
      <c r="I32" s="93"/>
      <c r="J32" s="93"/>
      <c r="K32" s="93"/>
      <c r="L32" s="93"/>
      <c r="M32" s="138">
        <f>M30+1</f>
        <v>42344</v>
      </c>
      <c r="S32" s="142"/>
    </row>
    <row r="33" spans="1:13" s="134" customFormat="1" ht="13.5">
      <c r="A33" s="233"/>
      <c r="B33" s="233"/>
      <c r="C33" s="233"/>
      <c r="D33" s="186"/>
      <c r="E33" s="139"/>
      <c r="F33" s="140"/>
      <c r="G33" s="137"/>
      <c r="H33" s="186"/>
      <c r="I33" s="139"/>
      <c r="J33" s="139"/>
      <c r="K33" s="139"/>
      <c r="L33" s="139"/>
      <c r="M33" s="140"/>
    </row>
    <row r="34" spans="1:25" s="134" customFormat="1" ht="13.5">
      <c r="A34" s="135">
        <f>A30+7</f>
        <v>42275</v>
      </c>
      <c r="B34" s="136">
        <f>A34+1</f>
        <v>42276</v>
      </c>
      <c r="C34" s="136">
        <f>B34+1</f>
        <v>42277</v>
      </c>
      <c r="D34" s="136">
        <f>C34+1</f>
        <v>42278</v>
      </c>
      <c r="E34" s="136">
        <f>D34+1</f>
        <v>42279</v>
      </c>
      <c r="F34" s="136">
        <f>E34+1</f>
        <v>42280</v>
      </c>
      <c r="G34" s="137"/>
      <c r="H34" s="136">
        <f>H30+7</f>
        <v>42345</v>
      </c>
      <c r="I34" s="136">
        <f>H34+1</f>
        <v>42346</v>
      </c>
      <c r="J34" s="136">
        <f>I34+1</f>
        <v>42347</v>
      </c>
      <c r="K34" s="136">
        <f>J34+1</f>
        <v>42348</v>
      </c>
      <c r="L34" s="136">
        <f>K34+1</f>
        <v>42349</v>
      </c>
      <c r="M34" s="136">
        <f>L34+1</f>
        <v>42350</v>
      </c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</row>
    <row r="35" spans="1:13" s="134" customFormat="1" ht="13.5">
      <c r="A35" s="185"/>
      <c r="B35" s="93"/>
      <c r="C35" s="185"/>
      <c r="D35" s="93"/>
      <c r="E35" s="93"/>
      <c r="F35" s="96"/>
      <c r="G35" s="137"/>
      <c r="H35" s="185"/>
      <c r="I35" s="93"/>
      <c r="J35" s="93"/>
      <c r="K35" s="93"/>
      <c r="L35" s="93"/>
      <c r="M35" s="96"/>
    </row>
    <row r="36" spans="1:25" s="134" customFormat="1" ht="13.5">
      <c r="A36" s="185"/>
      <c r="B36" s="93"/>
      <c r="C36" s="185"/>
      <c r="D36" s="93"/>
      <c r="E36" s="93"/>
      <c r="F36" s="138">
        <f>F34+1</f>
        <v>42281</v>
      </c>
      <c r="G36" s="137"/>
      <c r="H36" s="185"/>
      <c r="I36" s="93"/>
      <c r="J36" s="93"/>
      <c r="K36" s="93"/>
      <c r="L36" s="93"/>
      <c r="M36" s="138">
        <f>M34+1</f>
        <v>42351</v>
      </c>
      <c r="S36" s="142"/>
      <c r="Y36" s="142"/>
    </row>
    <row r="37" spans="1:13" s="134" customFormat="1" ht="13.5">
      <c r="A37" s="186"/>
      <c r="B37" s="139"/>
      <c r="C37" s="186"/>
      <c r="D37" s="139"/>
      <c r="E37" s="139"/>
      <c r="F37" s="140"/>
      <c r="G37" s="137"/>
      <c r="H37" s="186"/>
      <c r="I37" s="139"/>
      <c r="J37" s="139"/>
      <c r="K37" s="139"/>
      <c r="L37" s="139"/>
      <c r="M37" s="140"/>
    </row>
    <row r="38" spans="1:31" s="134" customFormat="1" ht="13.5">
      <c r="A38" s="135">
        <f>A34+7</f>
        <v>42282</v>
      </c>
      <c r="B38" s="136">
        <f>A38+1</f>
        <v>42283</v>
      </c>
      <c r="C38" s="136">
        <f>B38+1</f>
        <v>42284</v>
      </c>
      <c r="D38" s="136">
        <f>C38+1</f>
        <v>42285</v>
      </c>
      <c r="E38" s="136">
        <f>D38+1</f>
        <v>42286</v>
      </c>
      <c r="F38" s="136">
        <f>E38+1</f>
        <v>42287</v>
      </c>
      <c r="G38" s="137"/>
      <c r="H38" s="136">
        <f>H34+7</f>
        <v>42352</v>
      </c>
      <c r="I38" s="136">
        <f>H38+1</f>
        <v>42353</v>
      </c>
      <c r="J38" s="136">
        <f>I38+1</f>
        <v>42354</v>
      </c>
      <c r="K38" s="136">
        <f>J38+1</f>
        <v>42355</v>
      </c>
      <c r="L38" s="136">
        <f>K38+1</f>
        <v>42356</v>
      </c>
      <c r="M38" s="136">
        <f>L38+1</f>
        <v>42357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</row>
    <row r="39" spans="1:13" s="134" customFormat="1" ht="13.5">
      <c r="A39" s="185"/>
      <c r="B39" s="93"/>
      <c r="C39" s="93"/>
      <c r="D39" s="93"/>
      <c r="E39" s="93"/>
      <c r="F39" s="96"/>
      <c r="G39" s="137"/>
      <c r="H39" s="185"/>
      <c r="I39" s="93"/>
      <c r="J39" s="93"/>
      <c r="K39" s="93"/>
      <c r="L39" s="93"/>
      <c r="M39" s="96"/>
    </row>
    <row r="40" spans="1:31" s="134" customFormat="1" ht="13.5">
      <c r="A40" s="185"/>
      <c r="B40" s="93"/>
      <c r="C40" s="93"/>
      <c r="D40" s="93"/>
      <c r="E40" s="93"/>
      <c r="F40" s="138">
        <f>F38+1</f>
        <v>42288</v>
      </c>
      <c r="G40" s="137"/>
      <c r="H40" s="185"/>
      <c r="I40" s="93"/>
      <c r="J40" s="93"/>
      <c r="K40" s="93"/>
      <c r="L40" s="93"/>
      <c r="M40" s="138">
        <f>M38+1</f>
        <v>42358</v>
      </c>
      <c r="Y40" s="142"/>
      <c r="AE40" s="142"/>
    </row>
    <row r="41" spans="1:13" s="134" customFormat="1" ht="13.5">
      <c r="A41" s="186"/>
      <c r="B41" s="139"/>
      <c r="C41" s="139"/>
      <c r="D41" s="139"/>
      <c r="E41" s="139"/>
      <c r="F41" s="140"/>
      <c r="G41" s="137"/>
      <c r="H41" s="186"/>
      <c r="I41" s="139"/>
      <c r="J41" s="139"/>
      <c r="K41" s="139"/>
      <c r="L41" s="139"/>
      <c r="M41" s="140"/>
    </row>
    <row r="42" spans="1:13" s="134" customFormat="1" ht="13.5">
      <c r="A42" s="143"/>
      <c r="B42" s="144"/>
      <c r="C42" s="144"/>
      <c r="D42" s="144"/>
      <c r="E42" s="144"/>
      <c r="F42" s="145"/>
      <c r="G42" s="49"/>
      <c r="H42" s="143"/>
      <c r="I42" s="161"/>
      <c r="J42" s="161"/>
      <c r="K42" s="161"/>
      <c r="L42" s="161"/>
      <c r="M42" s="162"/>
    </row>
    <row r="43" spans="1:13" s="134" customFormat="1" ht="13.5">
      <c r="A43" s="143"/>
      <c r="B43" s="144"/>
      <c r="C43" s="144"/>
      <c r="D43" s="144"/>
      <c r="E43" s="144"/>
      <c r="F43" s="145"/>
      <c r="G43" s="49"/>
      <c r="H43" s="143"/>
      <c r="I43" s="161"/>
      <c r="J43" s="161"/>
      <c r="K43" s="161"/>
      <c r="L43" s="161"/>
      <c r="M43" s="162"/>
    </row>
    <row r="44" spans="1:13" s="134" customFormat="1" ht="13.5">
      <c r="A44" s="69"/>
      <c r="B44" s="74"/>
      <c r="C44" s="74"/>
      <c r="D44" s="74"/>
      <c r="E44" s="74"/>
      <c r="F44" s="149"/>
      <c r="G44" s="49"/>
      <c r="H44" s="69"/>
      <c r="I44" s="163"/>
      <c r="J44" s="163"/>
      <c r="K44" s="163"/>
      <c r="L44" s="163"/>
      <c r="M44" s="164"/>
    </row>
    <row r="46" spans="5:13" ht="13.5" customHeight="1">
      <c r="E46" s="165"/>
      <c r="H46" s="254"/>
      <c r="I46" s="254"/>
      <c r="J46" s="152"/>
      <c r="K46" s="152"/>
      <c r="L46" s="152"/>
      <c r="M46" s="152"/>
    </row>
    <row r="47" spans="8:13" ht="13.5">
      <c r="H47" s="254"/>
      <c r="I47" s="254"/>
      <c r="J47" s="152"/>
      <c r="K47" s="152"/>
      <c r="L47" s="152"/>
      <c r="M47" s="152"/>
    </row>
    <row r="48" spans="8:13" ht="13.5">
      <c r="H48" s="152"/>
      <c r="I48" s="152"/>
      <c r="J48" s="152"/>
      <c r="K48" s="152"/>
      <c r="L48" s="152"/>
      <c r="M48" s="152"/>
    </row>
  </sheetData>
  <sheetProtection/>
  <mergeCells count="2">
    <mergeCell ref="H46:I46"/>
    <mergeCell ref="H47:I47"/>
  </mergeCells>
  <printOptions verticalCentered="1"/>
  <pageMargins left="0.2" right="0.39" top="0.2" bottom="0.2" header="0.12" footer="0.12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Dunamis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Dimension4700C</dc:creator>
  <cp:keywords/>
  <dc:description/>
  <cp:lastModifiedBy>Hisatune</cp:lastModifiedBy>
  <cp:lastPrinted>2010-07-09T05:22:40Z</cp:lastPrinted>
  <dcterms:created xsi:type="dcterms:W3CDTF">2009-10-26T10:05:56Z</dcterms:created>
  <dcterms:modified xsi:type="dcterms:W3CDTF">2014-11-13T01:34:31Z</dcterms:modified>
  <cp:category/>
  <cp:version/>
  <cp:contentType/>
  <cp:contentStatus/>
</cp:coreProperties>
</file>